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01"/>
  <workbookPr/>
  <mc:AlternateContent xmlns:mc="http://schemas.openxmlformats.org/markup-compatibility/2006">
    <mc:Choice Requires="x15">
      <x15ac:absPath xmlns:x15ac="http://schemas.microsoft.com/office/spreadsheetml/2010/11/ac" url="https://bondedagencylimited-my.sharepoint.com/personal/josie_middleton_bondedagency_com/Documents/"/>
    </mc:Choice>
  </mc:AlternateContent>
  <xr:revisionPtr revIDLastSave="0" documentId="8_{35A6C73B-98E2-432A-80FF-55D0D57E0359}" xr6:coauthVersionLast="47" xr6:coauthVersionMax="47" xr10:uidLastSave="{00000000-0000-0000-0000-000000000000}"/>
  <bookViews>
    <workbookView xWindow="-110" yWindow="-110" windowWidth="19420" windowHeight="10300" xr2:uid="{9040DA4B-82EE-4149-BAB2-C68DAA9AF144}"/>
  </bookViews>
  <sheets>
    <sheet name="Alex Tab" sheetId="3" r:id="rId1"/>
    <sheet name="My Maps" sheetId="6" r:id="rId2"/>
    <sheet name="Alex Regions" sheetId="4" r:id="rId3"/>
    <sheet name="Parks" sheetId="5" r:id="rId4"/>
    <sheet name="Strawberry Fields - VL " sheetId="1" r:id="rId5"/>
    <sheet name="Methodology " sheetId="2" r:id="rId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1" i="3" l="1"/>
  <c r="N10" i="3"/>
  <c r="N9" i="3"/>
  <c r="N8" i="3"/>
  <c r="N7" i="3"/>
  <c r="N6" i="3"/>
  <c r="N5" i="3"/>
  <c r="N4" i="3"/>
  <c r="N3" i="3"/>
  <c r="N2" i="3"/>
  <c r="J5" i="4"/>
  <c r="J12" i="4"/>
  <c r="J10" i="4"/>
  <c r="J7" i="4"/>
  <c r="J6" i="4"/>
  <c r="J2" i="4"/>
  <c r="J11" i="4"/>
  <c r="J8" i="4"/>
  <c r="J3" i="4"/>
  <c r="J9" i="4"/>
  <c r="J4" i="4"/>
  <c r="D62" i="4"/>
  <c r="D56" i="4"/>
  <c r="D51" i="4"/>
  <c r="D37" i="4"/>
  <c r="D30" i="4"/>
  <c r="D24" i="4"/>
  <c r="D19" i="4"/>
  <c r="D16" i="4"/>
  <c r="D9" i="4"/>
  <c r="D72" i="4"/>
  <c r="D78" i="4"/>
  <c r="H34" i="1"/>
  <c r="H25" i="1"/>
  <c r="H16" i="1"/>
  <c r="H45" i="1"/>
  <c r="H20" i="1"/>
  <c r="H15" i="1"/>
  <c r="H5" i="1"/>
  <c r="H11" i="1"/>
  <c r="H19" i="1"/>
  <c r="H44" i="1"/>
  <c r="H14" i="1"/>
  <c r="H49" i="1"/>
  <c r="H47" i="1"/>
  <c r="H41" i="1"/>
  <c r="H57" i="1"/>
  <c r="H7" i="1"/>
  <c r="H36" i="1"/>
  <c r="H42" i="1"/>
  <c r="H37" i="1"/>
  <c r="H31" i="1"/>
  <c r="H30" i="1"/>
  <c r="H39" i="1"/>
  <c r="H4" i="1"/>
  <c r="H21" i="1"/>
  <c r="H32" i="1"/>
  <c r="H43" i="1"/>
  <c r="H28" i="1"/>
  <c r="H27" i="1"/>
  <c r="H53" i="1"/>
  <c r="H10" i="1"/>
  <c r="H52" i="1"/>
  <c r="H50" i="1"/>
  <c r="H24" i="1"/>
  <c r="H55" i="1"/>
  <c r="H33" i="1"/>
  <c r="H38" i="1"/>
  <c r="H46" i="1"/>
  <c r="H3" i="1"/>
  <c r="H48" i="1"/>
  <c r="H17" i="1"/>
  <c r="H9" i="1"/>
  <c r="H56" i="1"/>
  <c r="H13" i="1"/>
  <c r="H51" i="1"/>
  <c r="H2" i="1"/>
  <c r="H35" i="1"/>
  <c r="H54" i="1"/>
  <c r="H23" i="1"/>
  <c r="H18" i="1"/>
  <c r="H12" i="1"/>
  <c r="H26" i="1"/>
  <c r="H22" i="1"/>
  <c r="H8" i="1"/>
  <c r="H40" i="1"/>
  <c r="H29" i="1"/>
  <c r="H6" i="1"/>
</calcChain>
</file>

<file path=xl/sharedStrings.xml><?xml version="1.0" encoding="utf-8"?>
<sst xmlns="http://schemas.openxmlformats.org/spreadsheetml/2006/main" count="795" uniqueCount="314">
  <si>
    <t>Name</t>
  </si>
  <si>
    <t xml:space="preserve">Address </t>
  </si>
  <si>
    <t xml:space="preserve">Location </t>
  </si>
  <si>
    <t xml:space="preserve">Index Score </t>
  </si>
  <si>
    <t xml:space="preserve">Rank </t>
  </si>
  <si>
    <t xml:space="preserve">Google Review Rating </t>
  </si>
  <si>
    <t xml:space="preserve">Instagram followers </t>
  </si>
  <si>
    <t>Claremont Farm</t>
  </si>
  <si>
    <t>Old Clatterbridge Road, Bebington, Wirral CH63 4JB</t>
  </si>
  <si>
    <t xml:space="preserve">Wirral </t>
  </si>
  <si>
    <t>Millets Farm</t>
  </si>
  <si>
    <t>Millets Farm Centre, Kingston Rd, Frilford, Abingdon OX13 5HB</t>
  </si>
  <si>
    <t>Abingdon</t>
  </si>
  <si>
    <t>Crockford Bridge Pick Your Own Farm</t>
  </si>
  <si>
    <t>New Haw Rd, Weybridge, Addlestone KT15 2BU</t>
  </si>
  <si>
    <t>Addleston</t>
  </si>
  <si>
    <t>Garson Farm Pick Your Own</t>
  </si>
  <si>
    <t>Garson Farm PYO, Winterdown Rd, Esher KT10 8LS</t>
  </si>
  <si>
    <t xml:space="preserve">Esher </t>
  </si>
  <si>
    <t>Brocksbushes Farm Shop</t>
  </si>
  <si>
    <t>Brocksbushes Farm, Northumberland NE43 7UB</t>
  </si>
  <si>
    <t xml:space="preserve">Northumberland </t>
  </si>
  <si>
    <t>Cairnie Fruit Farm &amp; Mega Maze</t>
  </si>
  <si>
    <t>Cairnie, Cupar KY15 4QD</t>
  </si>
  <si>
    <t>Cupar</t>
  </si>
  <si>
    <t>Craigies Farming Deli and Cafe</t>
  </si>
  <si>
    <t>West Craigie Farm, Queensferry, South Queensferry EH30 9AR</t>
  </si>
  <si>
    <t xml:space="preserve">South Queensferry </t>
  </si>
  <si>
    <t>Vale Pick Your Own</t>
  </si>
  <si>
    <t>Greenland Farm, A48, Bonvilston CF5 6TQ</t>
  </si>
  <si>
    <t>Cardiff</t>
  </si>
  <si>
    <t>Tibbs Farm</t>
  </si>
  <si>
    <t>Tibbs Farm Cafe, Rye TN31 6AR</t>
  </si>
  <si>
    <t>Rye</t>
  </si>
  <si>
    <t>Rectory Farm Oxford</t>
  </si>
  <si>
    <t>Pound Ln, Oxford OX33 1HF</t>
  </si>
  <si>
    <t xml:space="preserve">Oxford </t>
  </si>
  <si>
    <t>Canalside Farm, Shop &amp; Cafe</t>
  </si>
  <si>
    <t>Mill Ln, Great Haywood, Stafford ST18 0RQ</t>
  </si>
  <si>
    <t>Stafford</t>
  </si>
  <si>
    <t>Over Farm</t>
  </si>
  <si>
    <t>Over Farm, Over, Highnam, Gloucester GL2 8DB</t>
  </si>
  <si>
    <t>Gloucester</t>
  </si>
  <si>
    <t>Felderland PYO 'Pick Your Own' Farm</t>
  </si>
  <si>
    <t>20 Deal Rd, Sandwich, Deal CT14 0BJ</t>
  </si>
  <si>
    <t>Deal</t>
  </si>
  <si>
    <t>Spilman's Pick Your Own Soft Fruits.</t>
  </si>
  <si>
    <t>Church Farm, Thirsk YO7 3NB</t>
  </si>
  <si>
    <t xml:space="preserve">Thirsk </t>
  </si>
  <si>
    <t>Broom House Farm Shop</t>
  </si>
  <si>
    <t>Broom House Farm, Durham DH7 6TR</t>
  </si>
  <si>
    <t>Durham</t>
  </si>
  <si>
    <t>Essington Farm</t>
  </si>
  <si>
    <t>Bognop Rd, Essington, Wolverhampton WV11 2AZ</t>
  </si>
  <si>
    <t>Wolverhampton</t>
  </si>
  <si>
    <t>Malt Kiln Farm Shop</t>
  </si>
  <si>
    <t>Main St, Stretton under Fosse, Rugby CV23 0PE</t>
  </si>
  <si>
    <t>Rugby</t>
  </si>
  <si>
    <t>Manor Farm Fruits Pick Your Own Experience</t>
  </si>
  <si>
    <t>Watling St, Hints, Tamworth B78 3DF</t>
  </si>
  <si>
    <t>Tamworth</t>
  </si>
  <si>
    <t>Gower Pick Your Own</t>
  </si>
  <si>
    <t>Scurlage, Reynoldston, Swansea SA3 1BJ</t>
  </si>
  <si>
    <t>Swansea</t>
  </si>
  <si>
    <t>The Secret Farm</t>
  </si>
  <si>
    <t>Blunham Rd, Moggerhanger, Bedford MK44 3RA</t>
  </si>
  <si>
    <t xml:space="preserve">Bedford </t>
  </si>
  <si>
    <t>Roundstone Farm Shop and Garden Centre</t>
  </si>
  <si>
    <t>Littlehampton Rd, Angmering, Worthing BN12 6PW</t>
  </si>
  <si>
    <t>Worthing</t>
  </si>
  <si>
    <t>Lower Ladysden Farm</t>
  </si>
  <si>
    <t>Lower Ladysden Farm, Winchet Hill, Cranbrook TN17 1JX</t>
  </si>
  <si>
    <t>Cranbrook</t>
  </si>
  <si>
    <t>Lillingstone Pick Your Own</t>
  </si>
  <si>
    <t>A413, Lillingstone Dayrell, Buckingham MK18 5AF</t>
  </si>
  <si>
    <t xml:space="preserve">Buckingham </t>
  </si>
  <si>
    <t>Charleton Farm</t>
  </si>
  <si>
    <t>Charleton Fruit Farm, Montrose DD10 9EW</t>
  </si>
  <si>
    <t xml:space="preserve">Montrose </t>
  </si>
  <si>
    <t>Brookheys Farm</t>
  </si>
  <si>
    <t>Brook Heys Farm/Brook Heys Rd, Altrincham WA14 5SY</t>
  </si>
  <si>
    <t>Altrincham</t>
  </si>
  <si>
    <t>Lotmead Farm</t>
  </si>
  <si>
    <t>Stratton Rd, Wanborough, Swindon SN4 0SN</t>
  </si>
  <si>
    <t>Swindon</t>
  </si>
  <si>
    <t xml:space="preserve">Grove Farm </t>
  </si>
  <si>
    <t>Great Gap, Ivinghoe, Leighton Buzzard LU7 9DZ</t>
  </si>
  <si>
    <t>Leighton Buzzard</t>
  </si>
  <si>
    <t>Nottinghamshire 'Pick Your Own' Pumpkins</t>
  </si>
  <si>
    <t>Oaks Lane, Oxton, Southwell, Nottingham, United Kingdom NG25 0RH</t>
  </si>
  <si>
    <t>Nottingham</t>
  </si>
  <si>
    <t>Copas Farms PYO The Fruit Fields</t>
  </si>
  <si>
    <t>Calves Lane Farm, Billet Ln, Iver SL0 0LU</t>
  </si>
  <si>
    <t>Iver</t>
  </si>
  <si>
    <t>Scalby Grange Pick Your Own</t>
  </si>
  <si>
    <t>Scalby Grange Farm, Scalby Ln, Gilberdyke HU15 2UJ</t>
  </si>
  <si>
    <t>Gilberdyke</t>
  </si>
  <si>
    <t xml:space="preserve">Copas Farms Fruit Fields </t>
  </si>
  <si>
    <t>Off Long Ln., Cookham, Maidenhead SL6 9RF</t>
  </si>
  <si>
    <t>Maidenhead</t>
  </si>
  <si>
    <t>Wymeswold Fruit Farm</t>
  </si>
  <si>
    <t>Wide Ln, Wymeswold, Loughborough LE12 6SE</t>
  </si>
  <si>
    <t xml:space="preserve">Loughbrough </t>
  </si>
  <si>
    <t>Clive's Fruit Farm</t>
  </si>
  <si>
    <t>Willingsworth, Clive's Fruit Farm, Upton Upon Severn, Worcester WR8 0SA</t>
  </si>
  <si>
    <t xml:space="preserve">Worcester </t>
  </si>
  <si>
    <t>Arscott Farm</t>
  </si>
  <si>
    <t>Arscott, Pontesford, Shrewsbury SY5 0XP</t>
  </si>
  <si>
    <t xml:space="preserve">Shrewsbury </t>
  </si>
  <si>
    <t>Stanleys Farm Shop &amp; Pick Your Own</t>
  </si>
  <si>
    <t>Fishers Castle Farm, Sandy Ln, Harvington, Kidderminster DY10 4NF</t>
  </si>
  <si>
    <t xml:space="preserve">Kidderminster </t>
  </si>
  <si>
    <t>Bell's Farm Shop &amp; Pick Your Own</t>
  </si>
  <si>
    <t>Chadwick Bank, Stourport-on-Severn DY13 9SA</t>
  </si>
  <si>
    <t>Stourport-on-Severn</t>
  </si>
  <si>
    <t>School Farm Soft Fruit</t>
  </si>
  <si>
    <t>Ollerton Rd, West Drayton, Retford DN22 8DB</t>
  </si>
  <si>
    <t>Retford</t>
  </si>
  <si>
    <t>Grange Farm Harpole PYO and Maize Maze</t>
  </si>
  <si>
    <t>PYO, Northampton NN7 4DJ</t>
  </si>
  <si>
    <t xml:space="preserve">Northampton </t>
  </si>
  <si>
    <t>Sharrington Strawberries</t>
  </si>
  <si>
    <t>Holt Rd, Melton Constable NR24 2PH</t>
  </si>
  <si>
    <t>Constable</t>
  </si>
  <si>
    <t>Scaddows Farm Shop &amp; PYO</t>
  </si>
  <si>
    <t>Scaddows Farm, Scaddows Ln, Ticknall, Derby DE73 7JP</t>
  </si>
  <si>
    <t>Derby</t>
  </si>
  <si>
    <t>Border Berries</t>
  </si>
  <si>
    <t>Rutherford Farm Roxburghshire, Kelso TD5 8NP</t>
  </si>
  <si>
    <t>Kelso</t>
  </si>
  <si>
    <t>Kemps Farm</t>
  </si>
  <si>
    <t>W End Ln, Horsforth, Leeds LS18 5ES</t>
  </si>
  <si>
    <t>Leeds</t>
  </si>
  <si>
    <t>Graveley Fruit Farm</t>
  </si>
  <si>
    <t>B197, Graveley Ln, Hitchin SG4 7EH</t>
  </si>
  <si>
    <t xml:space="preserve">Hitchin </t>
  </si>
  <si>
    <t>Bourne Valley PYO</t>
  </si>
  <si>
    <t>Strawberry Fields, Hampshire, Egbury Rd, St Mary Bourne, Andover SP11 6DQ</t>
  </si>
  <si>
    <t>Hampshire</t>
  </si>
  <si>
    <t>Hawkswick Lodge fruit farm</t>
  </si>
  <si>
    <t>Harpenden Rd, St Albans AL3 6JG</t>
  </si>
  <si>
    <t xml:space="preserve">St Albans </t>
  </si>
  <si>
    <t>Kenyon Hall Farm</t>
  </si>
  <si>
    <t>Winwick Ln, Croft, Warrington WA3 7ED</t>
  </si>
  <si>
    <t xml:space="preserve">Warrington </t>
  </si>
  <si>
    <t>Porth Farm PYO</t>
  </si>
  <si>
    <t>Porth Farm, Moat Ln, Caersws SY17 5SE</t>
  </si>
  <si>
    <t xml:space="preserve">Caersws </t>
  </si>
  <si>
    <t>Dalton Moor Farm</t>
  </si>
  <si>
    <t>Dalton Moor Farm, Dalton Moor Lane, Off, Truro Ave, Murton, Dalton-le-Dale, Seaham SR7 9JY</t>
  </si>
  <si>
    <t>Seaham</t>
  </si>
  <si>
    <t>Wester Hardmuir Fruit Farm</t>
  </si>
  <si>
    <t>Wester Hardmuir, Auldearn, Nairn IV12 5QG</t>
  </si>
  <si>
    <t>Nairn</t>
  </si>
  <si>
    <t>Hayles Fruit Farm</t>
  </si>
  <si>
    <t>Hayles Fruit Farm, Winchcombe, Cheltenham GL54 5PB</t>
  </si>
  <si>
    <t>Cheltenham</t>
  </si>
  <si>
    <t>Grange Farm Soft Fruit</t>
  </si>
  <si>
    <t>Copston Lane, Copston Magna Near, Wolvey, Hinckley LE10 3HE</t>
  </si>
  <si>
    <t xml:space="preserve">Hinckley </t>
  </si>
  <si>
    <t>Fruity Berry Fruit Farm</t>
  </si>
  <si>
    <t>Dishforth Rd, Thirsk YO7 3DB</t>
  </si>
  <si>
    <t>A Pearson &amp; Sons</t>
  </si>
  <si>
    <t>Birchin Lee Nurseries, Holmesfield Rd, Dronfield S18 8WS</t>
  </si>
  <si>
    <t>Dronfield</t>
  </si>
  <si>
    <t>Greenbank Farm</t>
  </si>
  <si>
    <t>Over Kellet, Carnforth LA6 1BS</t>
  </si>
  <si>
    <t xml:space="preserve">Carnforth </t>
  </si>
  <si>
    <t>Hooton's Homegrown Pick Your Own</t>
  </si>
  <si>
    <t>Ffingar Farm PYO, Ffordd Brynsiencyn, Llanedwen, Llanfairpwllgwyngyll LL61 6PJ</t>
  </si>
  <si>
    <t>Llanfairpwllgwyngyll</t>
  </si>
  <si>
    <t>Parkside Farm Pick Your Own</t>
  </si>
  <si>
    <t>Parkside Farm, Hadley Rd, Enfield EN2 8LA</t>
  </si>
  <si>
    <t xml:space="preserve">Enfield </t>
  </si>
  <si>
    <t>Region</t>
  </si>
  <si>
    <t>Location</t>
  </si>
  <si>
    <t>Index Score</t>
  </si>
  <si>
    <t>Average</t>
  </si>
  <si>
    <t>Number</t>
  </si>
  <si>
    <t>VL Blog Talking Points</t>
  </si>
  <si>
    <t>East Midlands</t>
  </si>
  <si>
    <t>North West</t>
  </si>
  <si>
    <t>South East</t>
  </si>
  <si>
    <t>Best Strawberry Fields For Verdant Leisure Residents</t>
  </si>
  <si>
    <t>Loughbrough</t>
  </si>
  <si>
    <t>West Midlands</t>
  </si>
  <si>
    <t>Best Strawberry Fields To Visit In Scotland</t>
  </si>
  <si>
    <t>North East</t>
  </si>
  <si>
    <t>Best Strawberry Fields To Visit In Northern England</t>
  </si>
  <si>
    <t>Northampton</t>
  </si>
  <si>
    <t>Scotland</t>
  </si>
  <si>
    <t>East of England</t>
  </si>
  <si>
    <t>Best Strawberry Fields In Southern England</t>
  </si>
  <si>
    <t>Hinckley</t>
  </si>
  <si>
    <t>South West</t>
  </si>
  <si>
    <t>Wales</t>
  </si>
  <si>
    <t>Best Strawberry Fields In The UK</t>
  </si>
  <si>
    <t>Yorkshire and the Humber</t>
  </si>
  <si>
    <t>Top 3 Strawberry Fields</t>
  </si>
  <si>
    <t>Best Region For Strawberry Fields</t>
  </si>
  <si>
    <t>Bedford</t>
  </si>
  <si>
    <t>Best Region For The Most Strawberry Fields</t>
  </si>
  <si>
    <t>Grove Farm</t>
  </si>
  <si>
    <t>London</t>
  </si>
  <si>
    <t>Hitchin</t>
  </si>
  <si>
    <t>St Albans</t>
  </si>
  <si>
    <t>Enfield</t>
  </si>
  <si>
    <t>Northumberland</t>
  </si>
  <si>
    <t>Wirral</t>
  </si>
  <si>
    <t>Warrington</t>
  </si>
  <si>
    <t>Carnforth</t>
  </si>
  <si>
    <t>South Queensferry</t>
  </si>
  <si>
    <t>Montrose</t>
  </si>
  <si>
    <t>Esher</t>
  </si>
  <si>
    <t>Oxford</t>
  </si>
  <si>
    <t>Buckingham</t>
  </si>
  <si>
    <t>Copas Farms Fruit Fields</t>
  </si>
  <si>
    <t>Caersws</t>
  </si>
  <si>
    <t>Canalside Farm</t>
  </si>
  <si>
    <t>Worcester</t>
  </si>
  <si>
    <t>Shrewsbury</t>
  </si>
  <si>
    <t>Kidderminster</t>
  </si>
  <si>
    <t>Thirsk</t>
  </si>
  <si>
    <t>Park</t>
  </si>
  <si>
    <t>Address</t>
  </si>
  <si>
    <t>Heather View</t>
  </si>
  <si>
    <t>Stanhope, Weardale DL13 2PS</t>
  </si>
  <si>
    <t>Kingfisher</t>
  </si>
  <si>
    <t>Bishop Auckland DL13 2SJ</t>
  </si>
  <si>
    <t>Riverside</t>
  </si>
  <si>
    <t>South Rd, Wooler NE71 6NJ</t>
  </si>
  <si>
    <t>Pease Bay</t>
  </si>
  <si>
    <t>Southern Upland Way, Cockburnspath TD13 5YP</t>
  </si>
  <si>
    <t>Coldingham</t>
  </si>
  <si>
    <t>School Rd, Coldingham, Eyemouth TD14 5NT</t>
  </si>
  <si>
    <t>Scoutscroft</t>
  </si>
  <si>
    <t>St Abbs Rd, Coldingham, Eyemouth TD14 5NB</t>
  </si>
  <si>
    <t>Thurston Manor</t>
  </si>
  <si>
    <t>Innerwick, Dunbar EH42 1SA</t>
  </si>
  <si>
    <t>Ballintuim</t>
  </si>
  <si>
    <t>Blairgowrie, Perthshire, Scotland, Blairgowrie PH10 7NH</t>
  </si>
  <si>
    <t>Erigmore</t>
  </si>
  <si>
    <t>Erigmore House, St Mary's Rd, Birnam PH8 0BJ</t>
  </si>
  <si>
    <t>Viewfield Manor</t>
  </si>
  <si>
    <t>Torranyard, Lochlibo Rd, Kilwinning KA13 7RD</t>
  </si>
  <si>
    <t>Queensberry Bay</t>
  </si>
  <si>
    <t>Powfoot, Annan DG12 5PN</t>
  </si>
  <si>
    <t>Golden Coast</t>
  </si>
  <si>
    <t>Woolacombe Station Rd, Woolacombe EX34 7HW</t>
  </si>
  <si>
    <t>Cleavewood</t>
  </si>
  <si>
    <t>Ossaborough Ln, Woolacombe EX34 7HJ</t>
  </si>
  <si>
    <t xml:space="preserve">URL </t>
  </si>
  <si>
    <t>https://claremontfarm.co.uk/</t>
  </si>
  <si>
    <t>https://www.milletsfarmcentre.com/</t>
  </si>
  <si>
    <t>https://www.crockfordbridgefarm.co.uk/</t>
  </si>
  <si>
    <t>https://www.garsons.co.uk/pyo-farm</t>
  </si>
  <si>
    <t>https://www.brocksbushes.co.uk/</t>
  </si>
  <si>
    <t>https://www.cairniefruitfarm.co.uk/</t>
  </si>
  <si>
    <t>https://craigies.co.uk/</t>
  </si>
  <si>
    <t>https://www.valepickyourown.co.uk/</t>
  </si>
  <si>
    <t>https://www.tibbsfarm.com/</t>
  </si>
  <si>
    <t>https://rectoryfarmpyo.co.uk/</t>
  </si>
  <si>
    <t>https://www.canalsidefarm.co.uk/</t>
  </si>
  <si>
    <t>https://www.overfarmtickets.co.uk/</t>
  </si>
  <si>
    <t>https://www.felderland-pyo.co.uk/</t>
  </si>
  <si>
    <t>Spilman's Pick Your Own Soft Fruits. Spilmans Pumpkin Festival. Farm Shop &amp; Cafe.</t>
  </si>
  <si>
    <t>https://www.spilmans.co.uk/</t>
  </si>
  <si>
    <t>https://www.broomhousedurham.co.uk/</t>
  </si>
  <si>
    <t>https://essingtonfarm.co.uk/</t>
  </si>
  <si>
    <t>https://www.maltkilnfarmshop.co.uk/</t>
  </si>
  <si>
    <t>https://manorfarmfruits.co.uk/book-now/</t>
  </si>
  <si>
    <t>https://www.gowerpickyourown.wales/</t>
  </si>
  <si>
    <t>https://thesecret.farm/</t>
  </si>
  <si>
    <t>https://www.roundstonefarm.co.uk/</t>
  </si>
  <si>
    <t>https://www.lowerladysden.co.uk/</t>
  </si>
  <si>
    <t>https://lillingstonepickyourown.co.uk/</t>
  </si>
  <si>
    <t>https://charleton-farm.co.uk/</t>
  </si>
  <si>
    <t>https://brookheysfarm.co.uk/</t>
  </si>
  <si>
    <t>https://lotmead.co.uk/</t>
  </si>
  <si>
    <t>https://www.grovefarmpyo.co.uk/</t>
  </si>
  <si>
    <t>https://www.nottinghamshirepickyourownpumpkins.com/</t>
  </si>
  <si>
    <t>https://www.copasfarms.co.uk/</t>
  </si>
  <si>
    <t>https://www.facebook.com/Scalbygrange</t>
  </si>
  <si>
    <t>https://www.thefruitfields.co.uk/</t>
  </si>
  <si>
    <t>https://wymeswoldfruitfarm.co.uk/</t>
  </si>
  <si>
    <t>https://clivesfruitfarm.co.uk/</t>
  </si>
  <si>
    <t>https://arscottfarm.co.uk/</t>
  </si>
  <si>
    <t>https://stanleysfarmshop.co.uk/</t>
  </si>
  <si>
    <t>https://www.bellsfarm.co.uk/</t>
  </si>
  <si>
    <t>https://brittainsberries.co.uk/</t>
  </si>
  <si>
    <t>https://www.grangefarmharpole.co.uk/</t>
  </si>
  <si>
    <t>https://sharringtonstrawberries.co.uk/</t>
  </si>
  <si>
    <t>https://www.scaddowsfarm.co.uk/</t>
  </si>
  <si>
    <t>https://www.borderberries.co.uk/</t>
  </si>
  <si>
    <t>https://www.kemps.farm/</t>
  </si>
  <si>
    <t>https://www.graveleystrawberries.co.uk/</t>
  </si>
  <si>
    <t>https://www.bournevalleypyo.co.uk/</t>
  </si>
  <si>
    <t>https://www.hawkswickfruit.co.uk/</t>
  </si>
  <si>
    <t>https://www.kenyonhall.co.uk/</t>
  </si>
  <si>
    <t>https://porthfarm.co.uk/</t>
  </si>
  <si>
    <t>Dalton Moor Farm - Vegan Fruit Farm and School of Sustainable Living &amp; Wellbeing</t>
  </si>
  <si>
    <t>https://www.daltonmoorfarm.co.uk/</t>
  </si>
  <si>
    <t>https://www.hardmuir.com/</t>
  </si>
  <si>
    <t>https://www.haylesfruitfarm.co.uk/</t>
  </si>
  <si>
    <t>https://grangefarmcopston.co.uk/</t>
  </si>
  <si>
    <t>https://www.fruityberryfruitfarm.co.uk/</t>
  </si>
  <si>
    <t>https://www.pearsonsnurseries.co.uk/</t>
  </si>
  <si>
    <t>https://www.greenbankfarm.co.uk/</t>
  </si>
  <si>
    <t>https://www.hootonshomegrown.co.uk/</t>
  </si>
  <si>
    <t>https://www.parksidefarmpyo.co.uk/</t>
  </si>
  <si>
    <t xml:space="preserve">Sourced businesses from Google Maps </t>
  </si>
  <si>
    <t xml:space="preserve">Farms not included if not enough info available </t>
  </si>
  <si>
    <t xml:space="preserve">Relative score given to each farm (sum of IG followers and reviews / 1000) </t>
  </si>
  <si>
    <t>Each then ranked with first being best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</si>
</sst>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0">
    <xf numFmtId="0" fontId="0" fillId="0" borderId="0" xfId="0"/>
    <xf numFmtId="0" fontId="0" fillId="0" borderId="0" xfId="0" applyAlignment="1">
      <alignment wrapText="1"/>
    </xf>
    <xf numFmtId="0" fontId="1" fillId="2" borderId="0" xfId="0" applyFont="1" applyFill="1" applyAlignment="1">
      <alignment horizontal="center" wrapText="1"/>
    </xf>
    <xf numFmtId="0" fontId="2" fillId="0" borderId="0" xfId="1" applyAlignment="1">
      <alignment wrapText="1"/>
    </xf>
    <xf numFmtId="3" fontId="0" fillId="0" borderId="0" xfId="0" applyNumberFormat="1" applyAlignment="1">
      <alignment wrapText="1"/>
    </xf>
    <xf numFmtId="0" fontId="0" fillId="3" borderId="0" xfId="0" applyFill="1"/>
    <xf numFmtId="164" fontId="0" fillId="3" borderId="0" xfId="0" applyNumberFormat="1" applyFill="1"/>
    <xf numFmtId="0" fontId="1" fillId="3" borderId="0" xfId="0" applyFont="1" applyFill="1"/>
    <xf numFmtId="0" fontId="1" fillId="3" borderId="0" xfId="0" applyFont="1" applyFill="1" applyAlignment="1">
      <alignment horizontal="right"/>
    </xf>
    <xf numFmtId="0" fontId="1" fillId="0" borderId="0" xfId="0" applyFo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bournevalleypyo.co.uk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E4AFBA-FBFB-4754-9955-BF5D07CEB6DA}">
  <dimension ref="A1:N57"/>
  <sheetViews>
    <sheetView tabSelected="1" workbookViewId="0">
      <pane ySplit="1" topLeftCell="F2" activePane="bottomLeft" state="frozen"/>
      <selection pane="bottomLeft" activeCell="L1" sqref="L1:L1048576"/>
    </sheetView>
  </sheetViews>
  <sheetFormatPr defaultColWidth="8.7109375" defaultRowHeight="15"/>
  <cols>
    <col min="1" max="1" width="6.85546875" style="1" customWidth="1"/>
    <col min="2" max="2" width="40.140625" style="1" bestFit="1" customWidth="1"/>
    <col min="3" max="3" width="82.85546875" style="1" bestFit="1" customWidth="1"/>
    <col min="4" max="4" width="18.42578125" style="1" customWidth="1"/>
    <col min="5" max="5" width="9.140625" style="1"/>
    <col min="6" max="16384" width="8.7109375" style="1"/>
  </cols>
  <sheetData>
    <row r="1" spans="1:14" s="2" customFormat="1" ht="57.75">
      <c r="B1" s="2" t="s">
        <v>0</v>
      </c>
      <c r="C1" s="2" t="s">
        <v>1</v>
      </c>
      <c r="D1" s="2" t="s">
        <v>2</v>
      </c>
      <c r="E1" s="2" t="s">
        <v>3</v>
      </c>
      <c r="I1" s="2" t="s">
        <v>4</v>
      </c>
      <c r="J1" s="2" t="s">
        <v>0</v>
      </c>
      <c r="K1" s="2" t="s">
        <v>2</v>
      </c>
      <c r="L1" s="2" t="s">
        <v>5</v>
      </c>
      <c r="M1" s="2" t="s">
        <v>6</v>
      </c>
      <c r="N1" s="2" t="s">
        <v>3</v>
      </c>
    </row>
    <row r="2" spans="1:14" ht="29.25">
      <c r="A2" s="1">
        <v>1</v>
      </c>
      <c r="B2" s="1" t="s">
        <v>7</v>
      </c>
      <c r="C2" s="1" t="s">
        <v>8</v>
      </c>
      <c r="D2" s="1" t="s">
        <v>9</v>
      </c>
      <c r="E2" s="1">
        <v>39.6</v>
      </c>
      <c r="I2" s="1">
        <v>1</v>
      </c>
      <c r="J2" s="1" t="s">
        <v>7</v>
      </c>
      <c r="K2" s="1" t="s">
        <v>9</v>
      </c>
      <c r="L2" s="1">
        <v>4.4000000000000004</v>
      </c>
      <c r="M2" s="4">
        <v>35200</v>
      </c>
      <c r="N2" s="1">
        <f>SUM(L2+M2/1000)</f>
        <v>39.6</v>
      </c>
    </row>
    <row r="3" spans="1:14" ht="29.25">
      <c r="A3" s="1">
        <v>2</v>
      </c>
      <c r="B3" s="1" t="s">
        <v>10</v>
      </c>
      <c r="C3" s="1" t="s">
        <v>11</v>
      </c>
      <c r="D3" s="1" t="s">
        <v>12</v>
      </c>
      <c r="E3" s="1">
        <v>26.200000000000003</v>
      </c>
      <c r="I3" s="1">
        <v>2</v>
      </c>
      <c r="J3" s="1" t="s">
        <v>10</v>
      </c>
      <c r="K3" s="1" t="s">
        <v>12</v>
      </c>
      <c r="L3" s="1">
        <v>4.4000000000000004</v>
      </c>
      <c r="M3" s="4">
        <v>21800</v>
      </c>
      <c r="N3" s="1">
        <f>SUM(L3+M3/1000)</f>
        <v>26.200000000000003</v>
      </c>
    </row>
    <row r="4" spans="1:14" ht="72.75">
      <c r="A4" s="1">
        <v>3</v>
      </c>
      <c r="B4" s="1" t="s">
        <v>13</v>
      </c>
      <c r="C4" s="1" t="s">
        <v>14</v>
      </c>
      <c r="D4" s="1" t="s">
        <v>15</v>
      </c>
      <c r="E4" s="1">
        <v>22.9</v>
      </c>
      <c r="I4" s="1">
        <v>3</v>
      </c>
      <c r="J4" s="1" t="s">
        <v>13</v>
      </c>
      <c r="K4" s="1" t="s">
        <v>15</v>
      </c>
      <c r="L4" s="1">
        <v>4.2</v>
      </c>
      <c r="M4" s="4">
        <v>18700</v>
      </c>
      <c r="N4" s="1">
        <f>SUM(L4+M4/1000)</f>
        <v>22.9</v>
      </c>
    </row>
    <row r="5" spans="1:14" ht="57.75">
      <c r="A5" s="1">
        <v>4</v>
      </c>
      <c r="B5" s="1" t="s">
        <v>16</v>
      </c>
      <c r="C5" s="1" t="s">
        <v>17</v>
      </c>
      <c r="D5" s="1" t="s">
        <v>18</v>
      </c>
      <c r="E5" s="1">
        <v>22.6</v>
      </c>
      <c r="I5" s="1">
        <v>4</v>
      </c>
      <c r="J5" s="1" t="s">
        <v>16</v>
      </c>
      <c r="K5" s="1" t="s">
        <v>18</v>
      </c>
      <c r="L5" s="1">
        <v>4.4000000000000004</v>
      </c>
      <c r="M5" s="4">
        <v>18200</v>
      </c>
      <c r="N5" s="1">
        <f>SUM(L5+M5/1000)</f>
        <v>22.6</v>
      </c>
    </row>
    <row r="6" spans="1:14" ht="57.75">
      <c r="A6" s="1">
        <v>5</v>
      </c>
      <c r="B6" s="1" t="s">
        <v>19</v>
      </c>
      <c r="C6" s="1" t="s">
        <v>20</v>
      </c>
      <c r="D6" s="1" t="s">
        <v>21</v>
      </c>
      <c r="E6" s="1">
        <v>22.2</v>
      </c>
      <c r="I6" s="1">
        <v>5</v>
      </c>
      <c r="J6" s="1" t="s">
        <v>19</v>
      </c>
      <c r="K6" s="1" t="s">
        <v>21</v>
      </c>
      <c r="L6" s="1">
        <v>4.3</v>
      </c>
      <c r="M6" s="4">
        <v>17900</v>
      </c>
      <c r="N6" s="1">
        <f>SUM(L6+M6/1000)</f>
        <v>22.2</v>
      </c>
    </row>
    <row r="7" spans="1:14" ht="72.75">
      <c r="A7" s="1">
        <v>6</v>
      </c>
      <c r="B7" s="1" t="s">
        <v>22</v>
      </c>
      <c r="C7" s="1" t="s">
        <v>23</v>
      </c>
      <c r="D7" s="1" t="s">
        <v>24</v>
      </c>
      <c r="E7" s="1">
        <v>19.399999999999999</v>
      </c>
      <c r="I7" s="1">
        <v>6</v>
      </c>
      <c r="J7" s="1" t="s">
        <v>22</v>
      </c>
      <c r="K7" s="1" t="s">
        <v>24</v>
      </c>
      <c r="L7" s="1">
        <v>4.5</v>
      </c>
      <c r="M7" s="4">
        <v>14900</v>
      </c>
      <c r="N7" s="1">
        <f>SUM(L7+M7/1000)</f>
        <v>19.399999999999999</v>
      </c>
    </row>
    <row r="8" spans="1:14" ht="57.75">
      <c r="A8" s="1">
        <v>7</v>
      </c>
      <c r="B8" s="1" t="s">
        <v>25</v>
      </c>
      <c r="C8" s="1" t="s">
        <v>26</v>
      </c>
      <c r="D8" s="1" t="s">
        <v>27</v>
      </c>
      <c r="E8" s="1">
        <v>19</v>
      </c>
      <c r="I8" s="1">
        <v>7</v>
      </c>
      <c r="J8" s="1" t="s">
        <v>25</v>
      </c>
      <c r="K8" s="1" t="s">
        <v>27</v>
      </c>
      <c r="L8" s="1">
        <v>4.3</v>
      </c>
      <c r="M8" s="4">
        <v>14700</v>
      </c>
      <c r="N8" s="1">
        <f>SUM(L8+M8/1000)</f>
        <v>19</v>
      </c>
    </row>
    <row r="9" spans="1:14" ht="43.5">
      <c r="A9" s="1">
        <v>8</v>
      </c>
      <c r="B9" s="1" t="s">
        <v>28</v>
      </c>
      <c r="C9" s="1" t="s">
        <v>29</v>
      </c>
      <c r="D9" s="1" t="s">
        <v>30</v>
      </c>
      <c r="E9" s="1">
        <v>16.600000000000001</v>
      </c>
      <c r="I9" s="1">
        <v>8</v>
      </c>
      <c r="J9" s="1" t="s">
        <v>28</v>
      </c>
      <c r="K9" s="1" t="s">
        <v>30</v>
      </c>
      <c r="L9" s="1">
        <v>4.5999999999999996</v>
      </c>
      <c r="M9" s="4">
        <v>12000</v>
      </c>
      <c r="N9" s="1">
        <f>SUM(L9+M9/1000)</f>
        <v>16.600000000000001</v>
      </c>
    </row>
    <row r="10" spans="1:14" ht="29.25">
      <c r="A10" s="1">
        <v>9</v>
      </c>
      <c r="B10" s="1" t="s">
        <v>31</v>
      </c>
      <c r="C10" s="1" t="s">
        <v>32</v>
      </c>
      <c r="D10" s="1" t="s">
        <v>33</v>
      </c>
      <c r="E10" s="1">
        <v>16.5</v>
      </c>
      <c r="I10" s="1">
        <v>9</v>
      </c>
      <c r="J10" s="1" t="s">
        <v>31</v>
      </c>
      <c r="K10" s="1" t="s">
        <v>33</v>
      </c>
      <c r="L10" s="1">
        <v>4.5999999999999996</v>
      </c>
      <c r="M10" s="4">
        <v>11900</v>
      </c>
      <c r="N10" s="1">
        <f>SUM(L10+M10/1000)</f>
        <v>16.5</v>
      </c>
    </row>
    <row r="11" spans="1:14" ht="43.5">
      <c r="A11" s="1">
        <v>10</v>
      </c>
      <c r="B11" s="1" t="s">
        <v>34</v>
      </c>
      <c r="C11" s="1" t="s">
        <v>35</v>
      </c>
      <c r="D11" s="1" t="s">
        <v>36</v>
      </c>
      <c r="E11" s="1">
        <v>15.6</v>
      </c>
      <c r="I11" s="1">
        <v>10</v>
      </c>
      <c r="J11" s="1" t="s">
        <v>34</v>
      </c>
      <c r="K11" s="1" t="s">
        <v>36</v>
      </c>
      <c r="L11" s="1">
        <v>4.5</v>
      </c>
      <c r="M11" s="4">
        <v>11100</v>
      </c>
      <c r="N11" s="1">
        <f>SUM(L11+M11/1000)</f>
        <v>15.6</v>
      </c>
    </row>
    <row r="12" spans="1:14">
      <c r="A12" s="1">
        <v>11</v>
      </c>
      <c r="B12" s="1" t="s">
        <v>37</v>
      </c>
      <c r="C12" s="1" t="s">
        <v>38</v>
      </c>
      <c r="D12" s="1" t="s">
        <v>39</v>
      </c>
      <c r="E12" s="1">
        <v>15.6</v>
      </c>
    </row>
    <row r="13" spans="1:14">
      <c r="A13" s="1">
        <v>12</v>
      </c>
      <c r="B13" s="1" t="s">
        <v>40</v>
      </c>
      <c r="C13" s="1" t="s">
        <v>41</v>
      </c>
      <c r="D13" s="1" t="s">
        <v>42</v>
      </c>
      <c r="E13" s="1">
        <v>15.2</v>
      </c>
    </row>
    <row r="14" spans="1:14">
      <c r="A14" s="1">
        <v>13</v>
      </c>
      <c r="B14" s="1" t="s">
        <v>43</v>
      </c>
      <c r="C14" s="1" t="s">
        <v>44</v>
      </c>
      <c r="D14" s="1" t="s">
        <v>45</v>
      </c>
      <c r="E14" s="1">
        <v>14.6</v>
      </c>
    </row>
    <row r="15" spans="1:14">
      <c r="A15" s="1">
        <v>14</v>
      </c>
      <c r="B15" s="1" t="s">
        <v>46</v>
      </c>
      <c r="C15" s="1" t="s">
        <v>47</v>
      </c>
      <c r="D15" s="1" t="s">
        <v>48</v>
      </c>
      <c r="E15" s="1">
        <v>14.430999999999999</v>
      </c>
    </row>
    <row r="16" spans="1:14">
      <c r="A16" s="1">
        <v>15</v>
      </c>
      <c r="B16" s="1" t="s">
        <v>49</v>
      </c>
      <c r="C16" s="1" t="s">
        <v>50</v>
      </c>
      <c r="D16" s="1" t="s">
        <v>51</v>
      </c>
      <c r="E16" s="1">
        <v>12.814</v>
      </c>
    </row>
    <row r="17" spans="1:5">
      <c r="A17" s="1">
        <v>16</v>
      </c>
      <c r="B17" s="1" t="s">
        <v>52</v>
      </c>
      <c r="C17" s="1" t="s">
        <v>53</v>
      </c>
      <c r="D17" s="1" t="s">
        <v>54</v>
      </c>
      <c r="E17" s="1">
        <v>11.475999999999999</v>
      </c>
    </row>
    <row r="18" spans="1:5">
      <c r="A18" s="1">
        <v>17</v>
      </c>
      <c r="B18" s="1" t="s">
        <v>55</v>
      </c>
      <c r="C18" s="1" t="s">
        <v>56</v>
      </c>
      <c r="D18" s="1" t="s">
        <v>57</v>
      </c>
      <c r="E18" s="1">
        <v>10.791</v>
      </c>
    </row>
    <row r="19" spans="1:5">
      <c r="A19" s="1">
        <v>18</v>
      </c>
      <c r="B19" s="1" t="s">
        <v>58</v>
      </c>
      <c r="C19" s="1" t="s">
        <v>59</v>
      </c>
      <c r="D19" s="1" t="s">
        <v>60</v>
      </c>
      <c r="E19" s="1">
        <v>10.786</v>
      </c>
    </row>
    <row r="20" spans="1:5">
      <c r="A20" s="1">
        <v>19</v>
      </c>
      <c r="B20" s="1" t="s">
        <v>61</v>
      </c>
      <c r="C20" s="1" t="s">
        <v>62</v>
      </c>
      <c r="D20" s="1" t="s">
        <v>63</v>
      </c>
      <c r="E20" s="1">
        <v>10.257999999999999</v>
      </c>
    </row>
    <row r="21" spans="1:5">
      <c r="A21" s="1">
        <v>20</v>
      </c>
      <c r="B21" s="1" t="s">
        <v>64</v>
      </c>
      <c r="C21" s="1" t="s">
        <v>65</v>
      </c>
      <c r="D21" s="1" t="s">
        <v>66</v>
      </c>
      <c r="E21" s="1">
        <v>10.157999999999999</v>
      </c>
    </row>
    <row r="22" spans="1:5">
      <c r="A22" s="1">
        <v>21</v>
      </c>
      <c r="B22" s="1" t="s">
        <v>67</v>
      </c>
      <c r="C22" s="1" t="s">
        <v>68</v>
      </c>
      <c r="D22" s="1" t="s">
        <v>69</v>
      </c>
      <c r="E22" s="1">
        <v>9.9450000000000003</v>
      </c>
    </row>
    <row r="23" spans="1:5">
      <c r="A23" s="1">
        <v>22</v>
      </c>
      <c r="B23" s="1" t="s">
        <v>70</v>
      </c>
      <c r="C23" s="1" t="s">
        <v>71</v>
      </c>
      <c r="D23" s="1" t="s">
        <v>72</v>
      </c>
      <c r="E23" s="1">
        <v>9.6980000000000004</v>
      </c>
    </row>
    <row r="24" spans="1:5">
      <c r="A24" s="1">
        <v>23</v>
      </c>
      <c r="B24" s="1" t="s">
        <v>73</v>
      </c>
      <c r="C24" s="1" t="s">
        <v>74</v>
      </c>
      <c r="D24" s="1" t="s">
        <v>75</v>
      </c>
      <c r="E24" s="1">
        <v>9.6470000000000002</v>
      </c>
    </row>
    <row r="25" spans="1:5">
      <c r="A25" s="1">
        <v>24</v>
      </c>
      <c r="B25" s="1" t="s">
        <v>76</v>
      </c>
      <c r="C25" s="1" t="s">
        <v>77</v>
      </c>
      <c r="D25" s="1" t="s">
        <v>78</v>
      </c>
      <c r="E25" s="1">
        <v>9.5629999999999988</v>
      </c>
    </row>
    <row r="26" spans="1:5">
      <c r="A26" s="1">
        <v>25</v>
      </c>
      <c r="B26" s="1" t="s">
        <v>79</v>
      </c>
      <c r="C26" s="1" t="s">
        <v>80</v>
      </c>
      <c r="D26" s="1" t="s">
        <v>81</v>
      </c>
      <c r="E26" s="1">
        <v>9.0599999999999987</v>
      </c>
    </row>
    <row r="27" spans="1:5">
      <c r="A27" s="1">
        <v>26</v>
      </c>
      <c r="B27" s="1" t="s">
        <v>82</v>
      </c>
      <c r="C27" s="1" t="s">
        <v>83</v>
      </c>
      <c r="D27" s="1" t="s">
        <v>84</v>
      </c>
      <c r="E27" s="1">
        <v>8.7959999999999994</v>
      </c>
    </row>
    <row r="28" spans="1:5">
      <c r="A28" s="1">
        <v>27</v>
      </c>
      <c r="B28" s="1" t="s">
        <v>85</v>
      </c>
      <c r="C28" s="1" t="s">
        <v>86</v>
      </c>
      <c r="D28" s="1" t="s">
        <v>87</v>
      </c>
      <c r="E28" s="1">
        <v>8.5960000000000001</v>
      </c>
    </row>
    <row r="29" spans="1:5">
      <c r="A29" s="1">
        <v>28</v>
      </c>
      <c r="B29" s="1" t="s">
        <v>88</v>
      </c>
      <c r="C29" s="1" t="s">
        <v>89</v>
      </c>
      <c r="D29" s="1" t="s">
        <v>90</v>
      </c>
      <c r="E29" s="1">
        <v>8.2430000000000003</v>
      </c>
    </row>
    <row r="30" spans="1:5">
      <c r="A30" s="1">
        <v>29</v>
      </c>
      <c r="B30" s="1" t="s">
        <v>91</v>
      </c>
      <c r="C30" s="1" t="s">
        <v>92</v>
      </c>
      <c r="D30" s="1" t="s">
        <v>93</v>
      </c>
      <c r="E30" s="1">
        <v>7.9969999999999999</v>
      </c>
    </row>
    <row r="31" spans="1:5">
      <c r="A31" s="1">
        <v>30</v>
      </c>
      <c r="B31" s="1" t="s">
        <v>94</v>
      </c>
      <c r="C31" s="1" t="s">
        <v>95</v>
      </c>
      <c r="D31" s="1" t="s">
        <v>96</v>
      </c>
      <c r="E31" s="1">
        <v>7.9809999999999999</v>
      </c>
    </row>
    <row r="32" spans="1:5">
      <c r="A32" s="1">
        <v>31</v>
      </c>
      <c r="B32" s="1" t="s">
        <v>97</v>
      </c>
      <c r="C32" s="1" t="s">
        <v>98</v>
      </c>
      <c r="D32" s="1" t="s">
        <v>99</v>
      </c>
      <c r="E32" s="1">
        <v>7.8970000000000002</v>
      </c>
    </row>
    <row r="33" spans="1:5">
      <c r="A33" s="1">
        <v>32</v>
      </c>
      <c r="B33" s="1" t="s">
        <v>100</v>
      </c>
      <c r="C33" s="1" t="s">
        <v>101</v>
      </c>
      <c r="D33" s="1" t="s">
        <v>102</v>
      </c>
      <c r="E33" s="1">
        <v>7.8840000000000003</v>
      </c>
    </row>
    <row r="34" spans="1:5">
      <c r="A34" s="1">
        <v>33</v>
      </c>
      <c r="B34" s="1" t="s">
        <v>103</v>
      </c>
      <c r="C34" s="1" t="s">
        <v>104</v>
      </c>
      <c r="D34" s="1" t="s">
        <v>105</v>
      </c>
      <c r="E34" s="1">
        <v>7.8060000000000009</v>
      </c>
    </row>
    <row r="35" spans="1:5">
      <c r="A35" s="1">
        <v>34</v>
      </c>
      <c r="B35" s="1" t="s">
        <v>106</v>
      </c>
      <c r="C35" s="1" t="s">
        <v>107</v>
      </c>
      <c r="D35" s="1" t="s">
        <v>108</v>
      </c>
      <c r="E35" s="1">
        <v>7.61</v>
      </c>
    </row>
    <row r="36" spans="1:5">
      <c r="A36" s="1">
        <v>35</v>
      </c>
      <c r="B36" s="1" t="s">
        <v>109</v>
      </c>
      <c r="C36" s="1" t="s">
        <v>110</v>
      </c>
      <c r="D36" s="1" t="s">
        <v>111</v>
      </c>
      <c r="E36" s="1">
        <v>7.5780000000000003</v>
      </c>
    </row>
    <row r="37" spans="1:5">
      <c r="A37" s="1">
        <v>36</v>
      </c>
      <c r="B37" s="1" t="s">
        <v>112</v>
      </c>
      <c r="C37" s="1" t="s">
        <v>113</v>
      </c>
      <c r="D37" s="1" t="s">
        <v>114</v>
      </c>
      <c r="E37" s="1">
        <v>7.5030000000000001</v>
      </c>
    </row>
    <row r="38" spans="1:5">
      <c r="A38" s="1">
        <v>37</v>
      </c>
      <c r="B38" s="1" t="s">
        <v>115</v>
      </c>
      <c r="C38" s="1" t="s">
        <v>116</v>
      </c>
      <c r="D38" s="1" t="s">
        <v>117</v>
      </c>
      <c r="E38" s="1">
        <v>7.3029999999999999</v>
      </c>
    </row>
    <row r="39" spans="1:5">
      <c r="A39" s="1">
        <v>38</v>
      </c>
      <c r="B39" s="1" t="s">
        <v>118</v>
      </c>
      <c r="C39" s="1" t="s">
        <v>119</v>
      </c>
      <c r="D39" s="1" t="s">
        <v>120</v>
      </c>
      <c r="E39" s="1">
        <v>7.1389999999999993</v>
      </c>
    </row>
    <row r="40" spans="1:5">
      <c r="A40" s="1">
        <v>39</v>
      </c>
      <c r="B40" s="1" t="s">
        <v>121</v>
      </c>
      <c r="C40" s="1" t="s">
        <v>122</v>
      </c>
      <c r="D40" s="1" t="s">
        <v>123</v>
      </c>
      <c r="E40" s="1">
        <v>6.9319999999999995</v>
      </c>
    </row>
    <row r="41" spans="1:5">
      <c r="A41" s="1">
        <v>40</v>
      </c>
      <c r="B41" s="1" t="s">
        <v>124</v>
      </c>
      <c r="C41" s="1" t="s">
        <v>125</v>
      </c>
      <c r="D41" s="1" t="s">
        <v>126</v>
      </c>
      <c r="E41" s="1">
        <v>6.5869999999999997</v>
      </c>
    </row>
    <row r="42" spans="1:5">
      <c r="A42" s="1">
        <v>41</v>
      </c>
      <c r="B42" s="1" t="s">
        <v>127</v>
      </c>
      <c r="C42" s="1" t="s">
        <v>128</v>
      </c>
      <c r="D42" s="1" t="s">
        <v>129</v>
      </c>
      <c r="E42" s="1">
        <v>6.5469999999999997</v>
      </c>
    </row>
    <row r="43" spans="1:5">
      <c r="A43" s="1">
        <v>42</v>
      </c>
      <c r="B43" s="1" t="s">
        <v>130</v>
      </c>
      <c r="C43" s="1" t="s">
        <v>131</v>
      </c>
      <c r="D43" s="1" t="s">
        <v>132</v>
      </c>
      <c r="E43" s="1">
        <v>6.4479999999999995</v>
      </c>
    </row>
    <row r="44" spans="1:5">
      <c r="A44" s="1">
        <v>43</v>
      </c>
      <c r="B44" s="1" t="s">
        <v>133</v>
      </c>
      <c r="C44" s="1" t="s">
        <v>134</v>
      </c>
      <c r="D44" s="1" t="s">
        <v>135</v>
      </c>
      <c r="E44" s="1">
        <v>6.3100000000000005</v>
      </c>
    </row>
    <row r="45" spans="1:5">
      <c r="A45" s="1">
        <v>44</v>
      </c>
      <c r="B45" s="1" t="s">
        <v>136</v>
      </c>
      <c r="C45" s="1" t="s">
        <v>137</v>
      </c>
      <c r="D45" s="1" t="s">
        <v>138</v>
      </c>
      <c r="E45" s="1">
        <v>6.282</v>
      </c>
    </row>
    <row r="46" spans="1:5">
      <c r="A46" s="1">
        <v>45</v>
      </c>
      <c r="B46" s="1" t="s">
        <v>139</v>
      </c>
      <c r="C46" s="1" t="s">
        <v>140</v>
      </c>
      <c r="D46" s="1" t="s">
        <v>141</v>
      </c>
      <c r="E46" s="1">
        <v>6.1369999999999996</v>
      </c>
    </row>
    <row r="47" spans="1:5">
      <c r="A47" s="1">
        <v>46</v>
      </c>
      <c r="B47" s="1" t="s">
        <v>142</v>
      </c>
      <c r="C47" s="1" t="s">
        <v>143</v>
      </c>
      <c r="D47" s="1" t="s">
        <v>144</v>
      </c>
      <c r="E47" s="1">
        <v>6.0730000000000004</v>
      </c>
    </row>
    <row r="48" spans="1:5">
      <c r="A48" s="1">
        <v>47</v>
      </c>
      <c r="B48" s="1" t="s">
        <v>145</v>
      </c>
      <c r="C48" s="1" t="s">
        <v>146</v>
      </c>
      <c r="D48" s="1" t="s">
        <v>147</v>
      </c>
      <c r="E48" s="1">
        <v>6.0549999999999997</v>
      </c>
    </row>
    <row r="49" spans="1:5">
      <c r="A49" s="1">
        <v>48</v>
      </c>
      <c r="B49" s="1" t="s">
        <v>148</v>
      </c>
      <c r="C49" s="1" t="s">
        <v>149</v>
      </c>
      <c r="D49" s="1" t="s">
        <v>150</v>
      </c>
      <c r="E49" s="1">
        <v>6.0329999999999995</v>
      </c>
    </row>
    <row r="50" spans="1:5">
      <c r="A50" s="1">
        <v>49</v>
      </c>
      <c r="B50" s="1" t="s">
        <v>151</v>
      </c>
      <c r="C50" s="1" t="s">
        <v>152</v>
      </c>
      <c r="D50" s="1" t="s">
        <v>153</v>
      </c>
      <c r="E50" s="1">
        <v>5.9880000000000004</v>
      </c>
    </row>
    <row r="51" spans="1:5">
      <c r="A51" s="1">
        <v>50</v>
      </c>
      <c r="B51" s="1" t="s">
        <v>154</v>
      </c>
      <c r="C51" s="1" t="s">
        <v>155</v>
      </c>
      <c r="D51" s="1" t="s">
        <v>156</v>
      </c>
      <c r="E51" s="1">
        <v>5.2050000000000001</v>
      </c>
    </row>
    <row r="52" spans="1:5">
      <c r="A52" s="1">
        <v>51</v>
      </c>
      <c r="B52" s="1" t="s">
        <v>157</v>
      </c>
      <c r="C52" s="1" t="s">
        <v>158</v>
      </c>
      <c r="D52" s="1" t="s">
        <v>159</v>
      </c>
      <c r="E52" s="1">
        <v>4.7460000000000004</v>
      </c>
    </row>
    <row r="53" spans="1:5">
      <c r="A53" s="1">
        <v>52</v>
      </c>
      <c r="B53" s="1" t="s">
        <v>160</v>
      </c>
      <c r="C53" s="1" t="s">
        <v>161</v>
      </c>
      <c r="D53" s="1" t="s">
        <v>48</v>
      </c>
      <c r="E53" s="1">
        <v>4.72</v>
      </c>
    </row>
    <row r="54" spans="1:5">
      <c r="A54" s="1">
        <v>53</v>
      </c>
      <c r="B54" s="1" t="s">
        <v>162</v>
      </c>
      <c r="C54" s="1" t="s">
        <v>163</v>
      </c>
      <c r="D54" s="1" t="s">
        <v>164</v>
      </c>
      <c r="E54" s="1">
        <v>4.7169999999999996</v>
      </c>
    </row>
    <row r="55" spans="1:5">
      <c r="A55" s="1">
        <v>54</v>
      </c>
      <c r="B55" s="1" t="s">
        <v>165</v>
      </c>
      <c r="C55" s="1" t="s">
        <v>166</v>
      </c>
      <c r="D55" s="1" t="s">
        <v>167</v>
      </c>
      <c r="E55" s="1">
        <v>4.5999999999999996</v>
      </c>
    </row>
    <row r="56" spans="1:5">
      <c r="A56" s="1">
        <v>55</v>
      </c>
      <c r="B56" s="1" t="s">
        <v>168</v>
      </c>
      <c r="C56" s="1" t="s">
        <v>169</v>
      </c>
      <c r="D56" s="1" t="s">
        <v>170</v>
      </c>
      <c r="E56" s="1">
        <v>4.577</v>
      </c>
    </row>
    <row r="57" spans="1:5">
      <c r="A57" s="1">
        <v>56</v>
      </c>
      <c r="B57" s="1" t="s">
        <v>171</v>
      </c>
      <c r="C57" s="1" t="s">
        <v>172</v>
      </c>
      <c r="D57" s="1" t="s">
        <v>173</v>
      </c>
      <c r="E57" s="1">
        <v>4.5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EACB47-6D34-4D78-BDFB-A1ABD54D567F}">
  <dimension ref="A1:B57"/>
  <sheetViews>
    <sheetView workbookViewId="0">
      <selection activeCell="C1" sqref="C1:C1048576"/>
    </sheetView>
  </sheetViews>
  <sheetFormatPr defaultRowHeight="15"/>
  <cols>
    <col min="1" max="1" width="40.140625" bestFit="1" customWidth="1"/>
    <col min="2" max="2" width="82.85546875" bestFit="1" customWidth="1"/>
  </cols>
  <sheetData>
    <row r="1" spans="1:2">
      <c r="A1" t="s">
        <v>0</v>
      </c>
      <c r="B1" t="s">
        <v>1</v>
      </c>
    </row>
    <row r="2" spans="1:2">
      <c r="A2" t="s">
        <v>7</v>
      </c>
      <c r="B2" t="s">
        <v>8</v>
      </c>
    </row>
    <row r="3" spans="1:2">
      <c r="A3" t="s">
        <v>10</v>
      </c>
      <c r="B3" t="s">
        <v>11</v>
      </c>
    </row>
    <row r="4" spans="1:2">
      <c r="A4" t="s">
        <v>13</v>
      </c>
      <c r="B4" t="s">
        <v>14</v>
      </c>
    </row>
    <row r="5" spans="1:2">
      <c r="A5" t="s">
        <v>16</v>
      </c>
      <c r="B5" t="s">
        <v>17</v>
      </c>
    </row>
    <row r="6" spans="1:2">
      <c r="A6" t="s">
        <v>19</v>
      </c>
      <c r="B6" t="s">
        <v>20</v>
      </c>
    </row>
    <row r="7" spans="1:2">
      <c r="A7" t="s">
        <v>22</v>
      </c>
      <c r="B7" t="s">
        <v>23</v>
      </c>
    </row>
    <row r="8" spans="1:2">
      <c r="A8" t="s">
        <v>25</v>
      </c>
      <c r="B8" t="s">
        <v>26</v>
      </c>
    </row>
    <row r="9" spans="1:2">
      <c r="A9" t="s">
        <v>28</v>
      </c>
      <c r="B9" t="s">
        <v>29</v>
      </c>
    </row>
    <row r="10" spans="1:2">
      <c r="A10" t="s">
        <v>31</v>
      </c>
      <c r="B10" t="s">
        <v>32</v>
      </c>
    </row>
    <row r="11" spans="1:2">
      <c r="A11" t="s">
        <v>34</v>
      </c>
      <c r="B11" t="s">
        <v>35</v>
      </c>
    </row>
    <row r="12" spans="1:2">
      <c r="A12" t="s">
        <v>37</v>
      </c>
      <c r="B12" t="s">
        <v>38</v>
      </c>
    </row>
    <row r="13" spans="1:2">
      <c r="A13" t="s">
        <v>40</v>
      </c>
      <c r="B13" t="s">
        <v>41</v>
      </c>
    </row>
    <row r="14" spans="1:2">
      <c r="A14" t="s">
        <v>43</v>
      </c>
      <c r="B14" t="s">
        <v>44</v>
      </c>
    </row>
    <row r="15" spans="1:2">
      <c r="A15" t="s">
        <v>46</v>
      </c>
      <c r="B15" t="s">
        <v>47</v>
      </c>
    </row>
    <row r="16" spans="1:2">
      <c r="A16" t="s">
        <v>49</v>
      </c>
      <c r="B16" t="s">
        <v>50</v>
      </c>
    </row>
    <row r="17" spans="1:2">
      <c r="A17" t="s">
        <v>52</v>
      </c>
      <c r="B17" t="s">
        <v>53</v>
      </c>
    </row>
    <row r="18" spans="1:2">
      <c r="A18" t="s">
        <v>55</v>
      </c>
      <c r="B18" t="s">
        <v>56</v>
      </c>
    </row>
    <row r="19" spans="1:2">
      <c r="A19" t="s">
        <v>58</v>
      </c>
      <c r="B19" t="s">
        <v>59</v>
      </c>
    </row>
    <row r="20" spans="1:2">
      <c r="A20" t="s">
        <v>61</v>
      </c>
      <c r="B20" t="s">
        <v>62</v>
      </c>
    </row>
    <row r="21" spans="1:2">
      <c r="A21" t="s">
        <v>64</v>
      </c>
      <c r="B21" t="s">
        <v>65</v>
      </c>
    </row>
    <row r="22" spans="1:2">
      <c r="A22" t="s">
        <v>67</v>
      </c>
      <c r="B22" t="s">
        <v>68</v>
      </c>
    </row>
    <row r="23" spans="1:2">
      <c r="A23" t="s">
        <v>70</v>
      </c>
      <c r="B23" t="s">
        <v>71</v>
      </c>
    </row>
    <row r="24" spans="1:2">
      <c r="A24" t="s">
        <v>73</v>
      </c>
      <c r="B24" t="s">
        <v>74</v>
      </c>
    </row>
    <row r="25" spans="1:2">
      <c r="A25" t="s">
        <v>76</v>
      </c>
      <c r="B25" t="s">
        <v>77</v>
      </c>
    </row>
    <row r="26" spans="1:2">
      <c r="A26" t="s">
        <v>79</v>
      </c>
      <c r="B26" t="s">
        <v>80</v>
      </c>
    </row>
    <row r="27" spans="1:2">
      <c r="A27" t="s">
        <v>82</v>
      </c>
      <c r="B27" t="s">
        <v>83</v>
      </c>
    </row>
    <row r="28" spans="1:2">
      <c r="A28" t="s">
        <v>85</v>
      </c>
      <c r="B28" t="s">
        <v>86</v>
      </c>
    </row>
    <row r="29" spans="1:2">
      <c r="A29" t="s">
        <v>88</v>
      </c>
      <c r="B29" t="s">
        <v>89</v>
      </c>
    </row>
    <row r="30" spans="1:2">
      <c r="A30" t="s">
        <v>91</v>
      </c>
      <c r="B30" t="s">
        <v>92</v>
      </c>
    </row>
    <row r="31" spans="1:2">
      <c r="A31" t="s">
        <v>94</v>
      </c>
      <c r="B31" t="s">
        <v>95</v>
      </c>
    </row>
    <row r="32" spans="1:2">
      <c r="A32" t="s">
        <v>97</v>
      </c>
      <c r="B32" t="s">
        <v>98</v>
      </c>
    </row>
    <row r="33" spans="1:2">
      <c r="A33" t="s">
        <v>100</v>
      </c>
      <c r="B33" t="s">
        <v>101</v>
      </c>
    </row>
    <row r="34" spans="1:2">
      <c r="A34" t="s">
        <v>103</v>
      </c>
      <c r="B34" t="s">
        <v>104</v>
      </c>
    </row>
    <row r="35" spans="1:2">
      <c r="A35" t="s">
        <v>106</v>
      </c>
      <c r="B35" t="s">
        <v>107</v>
      </c>
    </row>
    <row r="36" spans="1:2">
      <c r="A36" t="s">
        <v>109</v>
      </c>
      <c r="B36" t="s">
        <v>110</v>
      </c>
    </row>
    <row r="37" spans="1:2">
      <c r="A37" t="s">
        <v>112</v>
      </c>
      <c r="B37" t="s">
        <v>113</v>
      </c>
    </row>
    <row r="38" spans="1:2">
      <c r="A38" t="s">
        <v>115</v>
      </c>
      <c r="B38" t="s">
        <v>116</v>
      </c>
    </row>
    <row r="39" spans="1:2">
      <c r="A39" t="s">
        <v>118</v>
      </c>
      <c r="B39" t="s">
        <v>119</v>
      </c>
    </row>
    <row r="40" spans="1:2">
      <c r="A40" t="s">
        <v>121</v>
      </c>
      <c r="B40" t="s">
        <v>122</v>
      </c>
    </row>
    <row r="41" spans="1:2">
      <c r="A41" t="s">
        <v>124</v>
      </c>
      <c r="B41" t="s">
        <v>125</v>
      </c>
    </row>
    <row r="42" spans="1:2">
      <c r="A42" t="s">
        <v>127</v>
      </c>
      <c r="B42" t="s">
        <v>128</v>
      </c>
    </row>
    <row r="43" spans="1:2">
      <c r="A43" t="s">
        <v>130</v>
      </c>
      <c r="B43" t="s">
        <v>131</v>
      </c>
    </row>
    <row r="44" spans="1:2">
      <c r="A44" t="s">
        <v>133</v>
      </c>
      <c r="B44" t="s">
        <v>134</v>
      </c>
    </row>
    <row r="45" spans="1:2">
      <c r="A45" t="s">
        <v>136</v>
      </c>
      <c r="B45" t="s">
        <v>137</v>
      </c>
    </row>
    <row r="46" spans="1:2">
      <c r="A46" t="s">
        <v>139</v>
      </c>
      <c r="B46" t="s">
        <v>140</v>
      </c>
    </row>
    <row r="47" spans="1:2">
      <c r="A47" t="s">
        <v>142</v>
      </c>
      <c r="B47" t="s">
        <v>143</v>
      </c>
    </row>
    <row r="48" spans="1:2">
      <c r="A48" t="s">
        <v>145</v>
      </c>
      <c r="B48" t="s">
        <v>146</v>
      </c>
    </row>
    <row r="49" spans="1:2">
      <c r="A49" t="s">
        <v>148</v>
      </c>
      <c r="B49" t="s">
        <v>149</v>
      </c>
    </row>
    <row r="50" spans="1:2">
      <c r="A50" t="s">
        <v>151</v>
      </c>
      <c r="B50" t="s">
        <v>152</v>
      </c>
    </row>
    <row r="51" spans="1:2">
      <c r="A51" t="s">
        <v>154</v>
      </c>
      <c r="B51" t="s">
        <v>155</v>
      </c>
    </row>
    <row r="52" spans="1:2">
      <c r="A52" t="s">
        <v>157</v>
      </c>
      <c r="B52" t="s">
        <v>158</v>
      </c>
    </row>
    <row r="53" spans="1:2">
      <c r="A53" t="s">
        <v>160</v>
      </c>
      <c r="B53" t="s">
        <v>161</v>
      </c>
    </row>
    <row r="54" spans="1:2">
      <c r="A54" t="s">
        <v>162</v>
      </c>
      <c r="B54" t="s">
        <v>163</v>
      </c>
    </row>
    <row r="55" spans="1:2">
      <c r="A55" t="s">
        <v>165</v>
      </c>
      <c r="B55" t="s">
        <v>166</v>
      </c>
    </row>
    <row r="56" spans="1:2">
      <c r="A56" t="s">
        <v>168</v>
      </c>
      <c r="B56" t="s">
        <v>169</v>
      </c>
    </row>
    <row r="57" spans="1:2">
      <c r="A57" t="s">
        <v>171</v>
      </c>
      <c r="B57" t="s">
        <v>172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555DDA-56AB-44F0-B2C9-E45218471109}">
  <dimension ref="A1:L78"/>
  <sheetViews>
    <sheetView workbookViewId="0">
      <selection activeCell="L9" sqref="L9"/>
    </sheetView>
  </sheetViews>
  <sheetFormatPr defaultRowHeight="15"/>
  <cols>
    <col min="1" max="1" width="23.7109375" bestFit="1" customWidth="1"/>
    <col min="2" max="2" width="40.140625" bestFit="1" customWidth="1"/>
    <col min="3" max="3" width="18.85546875" bestFit="1" customWidth="1"/>
    <col min="4" max="4" width="11.140625" bestFit="1" customWidth="1"/>
    <col min="6" max="6" width="23.7109375" bestFit="1" customWidth="1"/>
    <col min="7" max="7" width="9.28515625" bestFit="1" customWidth="1"/>
    <col min="9" max="9" width="23.7109375" bestFit="1" customWidth="1"/>
  </cols>
  <sheetData>
    <row r="1" spans="1:12">
      <c r="A1" t="s">
        <v>174</v>
      </c>
      <c r="B1" t="s">
        <v>0</v>
      </c>
      <c r="C1" t="s">
        <v>175</v>
      </c>
      <c r="D1" t="s">
        <v>176</v>
      </c>
      <c r="F1" s="7" t="s">
        <v>174</v>
      </c>
      <c r="G1" s="8" t="s">
        <v>177</v>
      </c>
      <c r="H1" s="9"/>
      <c r="I1" s="7" t="s">
        <v>174</v>
      </c>
      <c r="J1" s="8" t="s">
        <v>178</v>
      </c>
      <c r="L1" t="s">
        <v>179</v>
      </c>
    </row>
    <row r="2" spans="1:12">
      <c r="A2" t="s">
        <v>180</v>
      </c>
      <c r="B2" t="s">
        <v>88</v>
      </c>
      <c r="C2" t="s">
        <v>90</v>
      </c>
      <c r="D2">
        <v>8.2430000000000003</v>
      </c>
      <c r="F2" s="5" t="s">
        <v>181</v>
      </c>
      <c r="G2" s="6">
        <v>14.833250000000001</v>
      </c>
      <c r="I2" s="5" t="s">
        <v>182</v>
      </c>
      <c r="J2" s="5">
        <f>COUNTIF(A:A,I2)</f>
        <v>12</v>
      </c>
      <c r="L2" s="9" t="s">
        <v>183</v>
      </c>
    </row>
    <row r="3" spans="1:12">
      <c r="A3" t="s">
        <v>180</v>
      </c>
      <c r="B3" t="s">
        <v>100</v>
      </c>
      <c r="C3" t="s">
        <v>184</v>
      </c>
      <c r="D3">
        <v>7.8840000000000003</v>
      </c>
      <c r="F3" s="5" t="s">
        <v>182</v>
      </c>
      <c r="G3" s="6">
        <v>14.155499999999996</v>
      </c>
      <c r="I3" s="5" t="s">
        <v>185</v>
      </c>
      <c r="J3" s="5">
        <f>COUNTIF(A:A,I3)</f>
        <v>8</v>
      </c>
      <c r="L3" t="s">
        <v>186</v>
      </c>
    </row>
    <row r="4" spans="1:12">
      <c r="A4" t="s">
        <v>180</v>
      </c>
      <c r="B4" t="s">
        <v>115</v>
      </c>
      <c r="C4" t="s">
        <v>117</v>
      </c>
      <c r="D4">
        <v>7.3029999999999999</v>
      </c>
      <c r="F4" s="5" t="s">
        <v>187</v>
      </c>
      <c r="G4" s="6">
        <v>13.682333333333332</v>
      </c>
      <c r="I4" s="5" t="s">
        <v>180</v>
      </c>
      <c r="J4" s="5">
        <f>COUNTIF(A:A,I4)</f>
        <v>7</v>
      </c>
      <c r="L4" t="s">
        <v>188</v>
      </c>
    </row>
    <row r="5" spans="1:12">
      <c r="A5" t="s">
        <v>180</v>
      </c>
      <c r="B5" t="s">
        <v>118</v>
      </c>
      <c r="C5" t="s">
        <v>189</v>
      </c>
      <c r="D5">
        <v>7.1390000000000002</v>
      </c>
      <c r="F5" s="5" t="s">
        <v>190</v>
      </c>
      <c r="G5" s="6">
        <v>12.099599999999999</v>
      </c>
      <c r="I5" s="5" t="s">
        <v>191</v>
      </c>
      <c r="J5" s="5">
        <f>COUNTIF(A:A,I5)</f>
        <v>5</v>
      </c>
      <c r="L5" t="s">
        <v>192</v>
      </c>
    </row>
    <row r="6" spans="1:12">
      <c r="A6" t="s">
        <v>180</v>
      </c>
      <c r="B6" t="s">
        <v>124</v>
      </c>
      <c r="C6" t="s">
        <v>126</v>
      </c>
      <c r="D6">
        <v>6.5869999999999997</v>
      </c>
      <c r="F6" s="5" t="s">
        <v>185</v>
      </c>
      <c r="G6" s="6">
        <v>9.8937500000000007</v>
      </c>
      <c r="I6" s="5" t="s">
        <v>190</v>
      </c>
      <c r="J6" s="5">
        <f>COUNTIF(A:A,I6)</f>
        <v>5</v>
      </c>
    </row>
    <row r="7" spans="1:12">
      <c r="A7" t="s">
        <v>180</v>
      </c>
      <c r="B7" t="s">
        <v>157</v>
      </c>
      <c r="C7" t="s">
        <v>193</v>
      </c>
      <c r="D7">
        <v>4.7460000000000004</v>
      </c>
      <c r="F7" s="5" t="s">
        <v>194</v>
      </c>
      <c r="G7" s="6">
        <v>9.7336666666666662</v>
      </c>
      <c r="I7" s="5" t="s">
        <v>181</v>
      </c>
      <c r="J7" s="5">
        <f>COUNTIF(A:A,I7)</f>
        <v>4</v>
      </c>
      <c r="L7" s="9"/>
    </row>
    <row r="8" spans="1:12">
      <c r="A8" t="s">
        <v>180</v>
      </c>
      <c r="B8" t="s">
        <v>162</v>
      </c>
      <c r="C8" t="s">
        <v>164</v>
      </c>
      <c r="D8">
        <v>4.7169999999999996</v>
      </c>
      <c r="F8" s="5" t="s">
        <v>195</v>
      </c>
      <c r="G8" s="6">
        <v>9.3724999999999987</v>
      </c>
      <c r="I8" s="5" t="s">
        <v>195</v>
      </c>
      <c r="J8" s="5">
        <f>COUNTIF(A:A,I8)</f>
        <v>4</v>
      </c>
      <c r="L8" t="s">
        <v>196</v>
      </c>
    </row>
    <row r="9" spans="1:12">
      <c r="C9" t="s">
        <v>177</v>
      </c>
      <c r="D9">
        <f>AVERAGE(D2:D8)</f>
        <v>6.6598571428571436</v>
      </c>
      <c r="F9" s="5" t="s">
        <v>197</v>
      </c>
      <c r="G9" s="6">
        <v>8.3949999999999996</v>
      </c>
      <c r="I9" s="5" t="s">
        <v>197</v>
      </c>
      <c r="J9" s="5">
        <f>COUNTIF(A:A,I9)</f>
        <v>4</v>
      </c>
      <c r="L9" t="s">
        <v>198</v>
      </c>
    </row>
    <row r="10" spans="1:12">
      <c r="F10" s="5" t="s">
        <v>191</v>
      </c>
      <c r="G10" s="6">
        <v>7.6265999999999989</v>
      </c>
      <c r="I10" s="5" t="s">
        <v>187</v>
      </c>
      <c r="J10" s="5">
        <f>COUNTIF(A:A,I10)</f>
        <v>3</v>
      </c>
      <c r="L10" t="s">
        <v>199</v>
      </c>
    </row>
    <row r="11" spans="1:12">
      <c r="A11" t="s">
        <v>191</v>
      </c>
      <c r="B11" t="s">
        <v>64</v>
      </c>
      <c r="C11" t="s">
        <v>200</v>
      </c>
      <c r="D11">
        <v>10.157999999999999</v>
      </c>
      <c r="F11" s="5" t="s">
        <v>180</v>
      </c>
      <c r="G11" s="6">
        <v>6.6598571428571436</v>
      </c>
      <c r="I11" s="5" t="s">
        <v>194</v>
      </c>
      <c r="J11" s="5">
        <f>COUNTIF(A:A,I11)</f>
        <v>3</v>
      </c>
      <c r="L11" t="s">
        <v>201</v>
      </c>
    </row>
    <row r="12" spans="1:12">
      <c r="A12" t="s">
        <v>191</v>
      </c>
      <c r="B12" t="s">
        <v>202</v>
      </c>
      <c r="C12" t="s">
        <v>87</v>
      </c>
      <c r="D12">
        <v>8.5960000000000001</v>
      </c>
      <c r="F12" s="5" t="s">
        <v>203</v>
      </c>
      <c r="G12" s="6">
        <v>4.5</v>
      </c>
      <c r="I12" s="5" t="s">
        <v>203</v>
      </c>
      <c r="J12" s="5">
        <f>COUNTIF(A:A,I12)</f>
        <v>1</v>
      </c>
      <c r="L12" t="s">
        <v>183</v>
      </c>
    </row>
    <row r="13" spans="1:12">
      <c r="A13" t="s">
        <v>191</v>
      </c>
      <c r="B13" t="s">
        <v>121</v>
      </c>
      <c r="C13" t="s">
        <v>123</v>
      </c>
      <c r="D13">
        <v>6.9320000000000004</v>
      </c>
    </row>
    <row r="14" spans="1:12">
      <c r="A14" t="s">
        <v>191</v>
      </c>
      <c r="B14" t="s">
        <v>133</v>
      </c>
      <c r="C14" t="s">
        <v>204</v>
      </c>
      <c r="D14">
        <v>6.31</v>
      </c>
    </row>
    <row r="15" spans="1:12">
      <c r="A15" t="s">
        <v>191</v>
      </c>
      <c r="B15" t="s">
        <v>139</v>
      </c>
      <c r="C15" t="s">
        <v>205</v>
      </c>
      <c r="D15">
        <v>6.1369999999999996</v>
      </c>
    </row>
    <row r="16" spans="1:12">
      <c r="C16" t="s">
        <v>177</v>
      </c>
      <c r="D16">
        <f>AVERAGE(D11:D15)</f>
        <v>7.6265999999999989</v>
      </c>
    </row>
    <row r="18" spans="1:4">
      <c r="A18" t="s">
        <v>203</v>
      </c>
      <c r="B18" t="s">
        <v>171</v>
      </c>
      <c r="C18" t="s">
        <v>206</v>
      </c>
      <c r="D18">
        <v>4.5</v>
      </c>
    </row>
    <row r="19" spans="1:4">
      <c r="C19" t="s">
        <v>177</v>
      </c>
      <c r="D19">
        <f>AVERAGE(D18:D18)</f>
        <v>4.5</v>
      </c>
    </row>
    <row r="21" spans="1:4">
      <c r="A21" t="s">
        <v>187</v>
      </c>
      <c r="B21" t="s">
        <v>19</v>
      </c>
      <c r="C21" t="s">
        <v>207</v>
      </c>
      <c r="D21">
        <v>22.2</v>
      </c>
    </row>
    <row r="22" spans="1:4">
      <c r="A22" t="s">
        <v>187</v>
      </c>
      <c r="B22" t="s">
        <v>49</v>
      </c>
      <c r="C22" t="s">
        <v>51</v>
      </c>
      <c r="D22">
        <v>12.814</v>
      </c>
    </row>
    <row r="23" spans="1:4">
      <c r="A23" t="s">
        <v>187</v>
      </c>
      <c r="B23" t="s">
        <v>148</v>
      </c>
      <c r="C23" t="s">
        <v>150</v>
      </c>
      <c r="D23">
        <v>6.0330000000000004</v>
      </c>
    </row>
    <row r="24" spans="1:4">
      <c r="C24" t="s">
        <v>177</v>
      </c>
      <c r="D24">
        <f>AVERAGE(D21:D23)</f>
        <v>13.682333333333332</v>
      </c>
    </row>
    <row r="26" spans="1:4">
      <c r="A26" t="s">
        <v>181</v>
      </c>
      <c r="B26" t="s">
        <v>7</v>
      </c>
      <c r="C26" t="s">
        <v>208</v>
      </c>
      <c r="D26">
        <v>39.6</v>
      </c>
    </row>
    <row r="27" spans="1:4">
      <c r="A27" t="s">
        <v>181</v>
      </c>
      <c r="B27" t="s">
        <v>79</v>
      </c>
      <c r="C27" t="s">
        <v>81</v>
      </c>
      <c r="D27">
        <v>9.06</v>
      </c>
    </row>
    <row r="28" spans="1:4">
      <c r="A28" t="s">
        <v>181</v>
      </c>
      <c r="B28" t="s">
        <v>142</v>
      </c>
      <c r="C28" t="s">
        <v>209</v>
      </c>
      <c r="D28">
        <v>6.0730000000000004</v>
      </c>
    </row>
    <row r="29" spans="1:4">
      <c r="A29" t="s">
        <v>181</v>
      </c>
      <c r="B29" t="s">
        <v>165</v>
      </c>
      <c r="C29" t="s">
        <v>210</v>
      </c>
      <c r="D29">
        <v>4.5999999999999996</v>
      </c>
    </row>
    <row r="30" spans="1:4">
      <c r="C30" t="s">
        <v>177</v>
      </c>
      <c r="D30">
        <f>AVERAGE(D26:D29)</f>
        <v>14.833250000000001</v>
      </c>
    </row>
    <row r="32" spans="1:4">
      <c r="A32" t="s">
        <v>190</v>
      </c>
      <c r="B32" t="s">
        <v>22</v>
      </c>
      <c r="C32" t="s">
        <v>24</v>
      </c>
      <c r="D32">
        <v>19.399999999999999</v>
      </c>
    </row>
    <row r="33" spans="1:4">
      <c r="A33" t="s">
        <v>190</v>
      </c>
      <c r="B33" t="s">
        <v>25</v>
      </c>
      <c r="C33" t="s">
        <v>211</v>
      </c>
      <c r="D33">
        <v>19</v>
      </c>
    </row>
    <row r="34" spans="1:4">
      <c r="A34" t="s">
        <v>190</v>
      </c>
      <c r="B34" t="s">
        <v>76</v>
      </c>
      <c r="C34" t="s">
        <v>212</v>
      </c>
      <c r="D34">
        <v>9.5630000000000006</v>
      </c>
    </row>
    <row r="35" spans="1:4">
      <c r="A35" t="s">
        <v>190</v>
      </c>
      <c r="B35" t="s">
        <v>127</v>
      </c>
      <c r="C35" t="s">
        <v>129</v>
      </c>
      <c r="D35">
        <v>6.5469999999999997</v>
      </c>
    </row>
    <row r="36" spans="1:4">
      <c r="A36" t="s">
        <v>190</v>
      </c>
      <c r="B36" t="s">
        <v>151</v>
      </c>
      <c r="C36" t="s">
        <v>153</v>
      </c>
      <c r="D36">
        <v>5.9880000000000004</v>
      </c>
    </row>
    <row r="37" spans="1:4">
      <c r="C37" t="s">
        <v>177</v>
      </c>
      <c r="D37">
        <f>AVERAGE(D32:D36)</f>
        <v>12.099599999999999</v>
      </c>
    </row>
    <row r="39" spans="1:4">
      <c r="A39" t="s">
        <v>182</v>
      </c>
      <c r="B39" t="s">
        <v>10</v>
      </c>
      <c r="C39" t="s">
        <v>12</v>
      </c>
      <c r="D39">
        <v>26.2</v>
      </c>
    </row>
    <row r="40" spans="1:4">
      <c r="A40" t="s">
        <v>182</v>
      </c>
      <c r="B40" t="s">
        <v>13</v>
      </c>
      <c r="C40" t="s">
        <v>15</v>
      </c>
      <c r="D40">
        <v>22.9</v>
      </c>
    </row>
    <row r="41" spans="1:4">
      <c r="A41" t="s">
        <v>182</v>
      </c>
      <c r="B41" t="s">
        <v>16</v>
      </c>
      <c r="C41" t="s">
        <v>213</v>
      </c>
      <c r="D41">
        <v>22.6</v>
      </c>
    </row>
    <row r="42" spans="1:4">
      <c r="A42" t="s">
        <v>182</v>
      </c>
      <c r="B42" t="s">
        <v>31</v>
      </c>
      <c r="C42" t="s">
        <v>33</v>
      </c>
      <c r="D42">
        <v>16.5</v>
      </c>
    </row>
    <row r="43" spans="1:4">
      <c r="A43" t="s">
        <v>182</v>
      </c>
      <c r="B43" t="s">
        <v>34</v>
      </c>
      <c r="C43" t="s">
        <v>214</v>
      </c>
      <c r="D43">
        <v>15.6</v>
      </c>
    </row>
    <row r="44" spans="1:4">
      <c r="A44" t="s">
        <v>182</v>
      </c>
      <c r="B44" t="s">
        <v>43</v>
      </c>
      <c r="C44" t="s">
        <v>45</v>
      </c>
      <c r="D44">
        <v>14.6</v>
      </c>
    </row>
    <row r="45" spans="1:4">
      <c r="A45" t="s">
        <v>182</v>
      </c>
      <c r="B45" t="s">
        <v>67</v>
      </c>
      <c r="C45" t="s">
        <v>69</v>
      </c>
      <c r="D45">
        <v>9.9450000000000003</v>
      </c>
    </row>
    <row r="46" spans="1:4">
      <c r="A46" t="s">
        <v>182</v>
      </c>
      <c r="B46" t="s">
        <v>70</v>
      </c>
      <c r="C46" t="s">
        <v>72</v>
      </c>
      <c r="D46">
        <v>9.6980000000000004</v>
      </c>
    </row>
    <row r="47" spans="1:4">
      <c r="A47" t="s">
        <v>182</v>
      </c>
      <c r="B47" t="s">
        <v>73</v>
      </c>
      <c r="C47" t="s">
        <v>215</v>
      </c>
      <c r="D47">
        <v>9.6470000000000002</v>
      </c>
    </row>
    <row r="48" spans="1:4">
      <c r="A48" t="s">
        <v>182</v>
      </c>
      <c r="B48" t="s">
        <v>91</v>
      </c>
      <c r="C48" t="s">
        <v>93</v>
      </c>
      <c r="D48">
        <v>7.9969999999999999</v>
      </c>
    </row>
    <row r="49" spans="1:4">
      <c r="A49" t="s">
        <v>182</v>
      </c>
      <c r="B49" t="s">
        <v>216</v>
      </c>
      <c r="C49" t="s">
        <v>99</v>
      </c>
      <c r="D49">
        <v>7.8970000000000002</v>
      </c>
    </row>
    <row r="50" spans="1:4">
      <c r="A50" t="s">
        <v>182</v>
      </c>
      <c r="B50" t="s">
        <v>136</v>
      </c>
      <c r="C50" t="s">
        <v>138</v>
      </c>
      <c r="D50">
        <v>6.282</v>
      </c>
    </row>
    <row r="51" spans="1:4">
      <c r="C51" t="s">
        <v>177</v>
      </c>
      <c r="D51">
        <f>AVERAGE(D39:D50)</f>
        <v>14.155499999999996</v>
      </c>
    </row>
    <row r="53" spans="1:4">
      <c r="A53" t="s">
        <v>194</v>
      </c>
      <c r="B53" t="s">
        <v>40</v>
      </c>
      <c r="C53" t="s">
        <v>42</v>
      </c>
      <c r="D53">
        <v>15.2</v>
      </c>
    </row>
    <row r="54" spans="1:4">
      <c r="A54" t="s">
        <v>194</v>
      </c>
      <c r="B54" t="s">
        <v>82</v>
      </c>
      <c r="C54" t="s">
        <v>84</v>
      </c>
      <c r="D54">
        <v>8.7959999999999994</v>
      </c>
    </row>
    <row r="55" spans="1:4">
      <c r="A55" t="s">
        <v>194</v>
      </c>
      <c r="B55" t="s">
        <v>154</v>
      </c>
      <c r="C55" t="s">
        <v>156</v>
      </c>
      <c r="D55">
        <v>5.2050000000000001</v>
      </c>
    </row>
    <row r="56" spans="1:4">
      <c r="C56" t="s">
        <v>177</v>
      </c>
      <c r="D56">
        <f>AVERAGE(D53:D55)</f>
        <v>9.7336666666666662</v>
      </c>
    </row>
    <row r="58" spans="1:4">
      <c r="A58" t="s">
        <v>195</v>
      </c>
      <c r="B58" t="s">
        <v>28</v>
      </c>
      <c r="C58" t="s">
        <v>30</v>
      </c>
      <c r="D58">
        <v>16.600000000000001</v>
      </c>
    </row>
    <row r="59" spans="1:4">
      <c r="A59" t="s">
        <v>195</v>
      </c>
      <c r="B59" t="s">
        <v>61</v>
      </c>
      <c r="C59" t="s">
        <v>63</v>
      </c>
      <c r="D59">
        <v>10.257999999999999</v>
      </c>
    </row>
    <row r="60" spans="1:4">
      <c r="A60" t="s">
        <v>195</v>
      </c>
      <c r="B60" t="s">
        <v>145</v>
      </c>
      <c r="C60" t="s">
        <v>217</v>
      </c>
      <c r="D60">
        <v>6.0549999999999997</v>
      </c>
    </row>
    <row r="61" spans="1:4">
      <c r="A61" t="s">
        <v>195</v>
      </c>
      <c r="B61" t="s">
        <v>168</v>
      </c>
      <c r="C61" t="s">
        <v>170</v>
      </c>
      <c r="D61">
        <v>4.577</v>
      </c>
    </row>
    <row r="62" spans="1:4">
      <c r="C62" t="s">
        <v>177</v>
      </c>
      <c r="D62">
        <f>AVERAGE(D58:D61)</f>
        <v>9.3724999999999987</v>
      </c>
    </row>
    <row r="64" spans="1:4">
      <c r="A64" t="s">
        <v>185</v>
      </c>
      <c r="B64" t="s">
        <v>218</v>
      </c>
      <c r="C64" t="s">
        <v>39</v>
      </c>
      <c r="D64">
        <v>15.6</v>
      </c>
    </row>
    <row r="65" spans="1:4">
      <c r="A65" t="s">
        <v>185</v>
      </c>
      <c r="B65" t="s">
        <v>52</v>
      </c>
      <c r="C65" t="s">
        <v>54</v>
      </c>
      <c r="D65">
        <v>11.476000000000001</v>
      </c>
    </row>
    <row r="66" spans="1:4">
      <c r="A66" t="s">
        <v>185</v>
      </c>
      <c r="B66" t="s">
        <v>55</v>
      </c>
      <c r="C66" t="s">
        <v>57</v>
      </c>
      <c r="D66">
        <v>10.791</v>
      </c>
    </row>
    <row r="67" spans="1:4">
      <c r="A67" t="s">
        <v>185</v>
      </c>
      <c r="B67" t="s">
        <v>58</v>
      </c>
      <c r="C67" t="s">
        <v>60</v>
      </c>
      <c r="D67">
        <v>10.786</v>
      </c>
    </row>
    <row r="68" spans="1:4">
      <c r="A68" t="s">
        <v>185</v>
      </c>
      <c r="B68" t="s">
        <v>103</v>
      </c>
      <c r="C68" t="s">
        <v>219</v>
      </c>
      <c r="D68">
        <v>7.806</v>
      </c>
    </row>
    <row r="69" spans="1:4">
      <c r="A69" t="s">
        <v>185</v>
      </c>
      <c r="B69" t="s">
        <v>106</v>
      </c>
      <c r="C69" t="s">
        <v>220</v>
      </c>
      <c r="D69">
        <v>7.61</v>
      </c>
    </row>
    <row r="70" spans="1:4">
      <c r="A70" t="s">
        <v>185</v>
      </c>
      <c r="B70" t="s">
        <v>109</v>
      </c>
      <c r="C70" t="s">
        <v>221</v>
      </c>
      <c r="D70">
        <v>7.5780000000000003</v>
      </c>
    </row>
    <row r="71" spans="1:4">
      <c r="A71" t="s">
        <v>185</v>
      </c>
      <c r="B71" t="s">
        <v>112</v>
      </c>
      <c r="C71" t="s">
        <v>114</v>
      </c>
      <c r="D71">
        <v>7.5030000000000001</v>
      </c>
    </row>
    <row r="72" spans="1:4">
      <c r="C72" t="s">
        <v>177</v>
      </c>
      <c r="D72">
        <f>AVERAGE(D64:D71)</f>
        <v>9.8937500000000007</v>
      </c>
    </row>
    <row r="74" spans="1:4">
      <c r="A74" t="s">
        <v>197</v>
      </c>
      <c r="B74" t="s">
        <v>46</v>
      </c>
      <c r="C74" t="s">
        <v>222</v>
      </c>
      <c r="D74">
        <v>14.430999999999999</v>
      </c>
    </row>
    <row r="75" spans="1:4">
      <c r="A75" t="s">
        <v>197</v>
      </c>
      <c r="B75" t="s">
        <v>94</v>
      </c>
      <c r="C75" t="s">
        <v>96</v>
      </c>
      <c r="D75">
        <v>7.9809999999999999</v>
      </c>
    </row>
    <row r="76" spans="1:4">
      <c r="A76" t="s">
        <v>197</v>
      </c>
      <c r="B76" t="s">
        <v>130</v>
      </c>
      <c r="C76" t="s">
        <v>132</v>
      </c>
      <c r="D76">
        <v>6.4480000000000004</v>
      </c>
    </row>
    <row r="77" spans="1:4">
      <c r="A77" t="s">
        <v>197</v>
      </c>
      <c r="B77" t="s">
        <v>160</v>
      </c>
      <c r="C77" t="s">
        <v>222</v>
      </c>
      <c r="D77">
        <v>4.72</v>
      </c>
    </row>
    <row r="78" spans="1:4">
      <c r="C78" t="s">
        <v>177</v>
      </c>
      <c r="D78">
        <f>AVERAGE(D74:D77)</f>
        <v>8.3949999999999996</v>
      </c>
    </row>
  </sheetData>
  <sortState xmlns:xlrd2="http://schemas.microsoft.com/office/spreadsheetml/2017/richdata2" ref="I2:J12">
    <sortCondition descending="1" ref="J2:J12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7E9526-9CAD-4069-BD27-04AED7E79580}">
  <dimension ref="A1:B14"/>
  <sheetViews>
    <sheetView workbookViewId="0">
      <selection activeCell="E7" sqref="E7"/>
    </sheetView>
  </sheetViews>
  <sheetFormatPr defaultRowHeight="15"/>
  <cols>
    <col min="1" max="1" width="24" bestFit="1" customWidth="1"/>
    <col min="2" max="2" width="48.85546875" customWidth="1"/>
    <col min="3" max="3" width="16.28515625" bestFit="1" customWidth="1"/>
  </cols>
  <sheetData>
    <row r="1" spans="1:2">
      <c r="A1" s="9" t="s">
        <v>223</v>
      </c>
      <c r="B1" s="9" t="s">
        <v>224</v>
      </c>
    </row>
    <row r="2" spans="1:2">
      <c r="A2" t="s">
        <v>225</v>
      </c>
      <c r="B2" t="s">
        <v>226</v>
      </c>
    </row>
    <row r="3" spans="1:2">
      <c r="A3" t="s">
        <v>227</v>
      </c>
      <c r="B3" t="s">
        <v>228</v>
      </c>
    </row>
    <row r="4" spans="1:2">
      <c r="A4" t="s">
        <v>229</v>
      </c>
      <c r="B4" t="s">
        <v>230</v>
      </c>
    </row>
    <row r="5" spans="1:2">
      <c r="A5" t="s">
        <v>231</v>
      </c>
      <c r="B5" t="s">
        <v>232</v>
      </c>
    </row>
    <row r="6" spans="1:2">
      <c r="A6" t="s">
        <v>233</v>
      </c>
      <c r="B6" t="s">
        <v>234</v>
      </c>
    </row>
    <row r="7" spans="1:2">
      <c r="A7" t="s">
        <v>235</v>
      </c>
      <c r="B7" t="s">
        <v>236</v>
      </c>
    </row>
    <row r="8" spans="1:2">
      <c r="A8" t="s">
        <v>237</v>
      </c>
      <c r="B8" t="s">
        <v>238</v>
      </c>
    </row>
    <row r="9" spans="1:2">
      <c r="A9" t="s">
        <v>239</v>
      </c>
      <c r="B9" s="1" t="s">
        <v>240</v>
      </c>
    </row>
    <row r="10" spans="1:2">
      <c r="A10" t="s">
        <v>241</v>
      </c>
      <c r="B10" t="s">
        <v>242</v>
      </c>
    </row>
    <row r="11" spans="1:2">
      <c r="A11" t="s">
        <v>243</v>
      </c>
      <c r="B11" t="s">
        <v>244</v>
      </c>
    </row>
    <row r="12" spans="1:2">
      <c r="A12" t="s">
        <v>245</v>
      </c>
      <c r="B12" t="s">
        <v>246</v>
      </c>
    </row>
    <row r="13" spans="1:2">
      <c r="A13" t="s">
        <v>247</v>
      </c>
      <c r="B13" t="s">
        <v>248</v>
      </c>
    </row>
    <row r="14" spans="1:2">
      <c r="A14" t="s">
        <v>249</v>
      </c>
      <c r="B14" t="s">
        <v>250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9A1253-6135-444C-A50E-A165BB7C7D6D}">
  <dimension ref="A1:H57"/>
  <sheetViews>
    <sheetView workbookViewId="0">
      <pane ySplit="1" topLeftCell="A3" activePane="bottomLeft" state="frozen"/>
      <selection pane="bottomLeft" sqref="A1:H11"/>
    </sheetView>
  </sheetViews>
  <sheetFormatPr defaultColWidth="8.7109375" defaultRowHeight="14.45"/>
  <cols>
    <col min="1" max="1" width="6.85546875" style="1" customWidth="1"/>
    <col min="2" max="3" width="23.42578125" style="1" customWidth="1"/>
    <col min="4" max="4" width="18.42578125" style="1" customWidth="1"/>
    <col min="5" max="5" width="19.140625" style="1" customWidth="1"/>
    <col min="6" max="6" width="20.42578125" style="1" customWidth="1"/>
    <col min="7" max="7" width="17.85546875" style="1" customWidth="1"/>
    <col min="8" max="16384" width="8.7109375" style="1"/>
  </cols>
  <sheetData>
    <row r="1" spans="1:8" s="2" customFormat="1" ht="29.1">
      <c r="A1" s="2" t="s">
        <v>4</v>
      </c>
      <c r="B1" s="2" t="s">
        <v>0</v>
      </c>
      <c r="C1" s="2" t="s">
        <v>251</v>
      </c>
      <c r="D1" s="2" t="s">
        <v>2</v>
      </c>
      <c r="E1" s="2" t="s">
        <v>1</v>
      </c>
      <c r="F1" s="2" t="s">
        <v>5</v>
      </c>
      <c r="G1" s="2" t="s">
        <v>6</v>
      </c>
      <c r="H1" s="2" t="s">
        <v>3</v>
      </c>
    </row>
    <row r="2" spans="1:8" ht="43.5">
      <c r="A2" s="1">
        <v>1</v>
      </c>
      <c r="B2" s="1" t="s">
        <v>7</v>
      </c>
      <c r="C2" s="1" t="s">
        <v>252</v>
      </c>
      <c r="D2" s="1" t="s">
        <v>9</v>
      </c>
      <c r="E2" s="1" t="s">
        <v>8</v>
      </c>
      <c r="F2" s="1">
        <v>4.4000000000000004</v>
      </c>
      <c r="G2" s="4">
        <v>35200</v>
      </c>
      <c r="H2" s="1">
        <f>SUM(F2+G2/1000)</f>
        <v>39.6</v>
      </c>
    </row>
    <row r="3" spans="1:8" ht="43.5">
      <c r="A3" s="1">
        <v>2</v>
      </c>
      <c r="B3" s="1" t="s">
        <v>10</v>
      </c>
      <c r="C3" s="1" t="s">
        <v>253</v>
      </c>
      <c r="D3" s="1" t="s">
        <v>12</v>
      </c>
      <c r="E3" s="1" t="s">
        <v>11</v>
      </c>
      <c r="F3" s="1">
        <v>4.4000000000000004</v>
      </c>
      <c r="G3" s="4">
        <v>21800</v>
      </c>
      <c r="H3" s="1">
        <f>SUM(F3+G3/1000)</f>
        <v>26.200000000000003</v>
      </c>
    </row>
    <row r="4" spans="1:8" ht="43.5">
      <c r="A4" s="1">
        <v>3</v>
      </c>
      <c r="B4" s="1" t="s">
        <v>13</v>
      </c>
      <c r="C4" s="1" t="s">
        <v>254</v>
      </c>
      <c r="D4" s="1" t="s">
        <v>15</v>
      </c>
      <c r="E4" s="1" t="s">
        <v>14</v>
      </c>
      <c r="F4" s="1">
        <v>4.2</v>
      </c>
      <c r="G4" s="4">
        <v>18700</v>
      </c>
      <c r="H4" s="1">
        <f>SUM(F4+G4/1000)</f>
        <v>22.9</v>
      </c>
    </row>
    <row r="5" spans="1:8" ht="43.5">
      <c r="A5" s="1">
        <v>4</v>
      </c>
      <c r="B5" s="1" t="s">
        <v>16</v>
      </c>
      <c r="C5" s="1" t="s">
        <v>255</v>
      </c>
      <c r="D5" s="1" t="s">
        <v>18</v>
      </c>
      <c r="E5" s="1" t="s">
        <v>17</v>
      </c>
      <c r="F5" s="1">
        <v>4.4000000000000004</v>
      </c>
      <c r="G5" s="4">
        <v>18200</v>
      </c>
      <c r="H5" s="1">
        <f>SUM(F5+G5/1000)</f>
        <v>22.6</v>
      </c>
    </row>
    <row r="6" spans="1:8" ht="43.5">
      <c r="A6" s="1">
        <v>5</v>
      </c>
      <c r="B6" s="1" t="s">
        <v>19</v>
      </c>
      <c r="C6" s="1" t="s">
        <v>256</v>
      </c>
      <c r="D6" s="1" t="s">
        <v>21</v>
      </c>
      <c r="E6" s="1" t="s">
        <v>20</v>
      </c>
      <c r="F6" s="1">
        <v>4.3</v>
      </c>
      <c r="G6" s="4">
        <v>17900</v>
      </c>
      <c r="H6" s="1">
        <f>SUM(F6+G6/1000)</f>
        <v>22.2</v>
      </c>
    </row>
    <row r="7" spans="1:8" ht="29.1">
      <c r="A7" s="1">
        <v>6</v>
      </c>
      <c r="B7" s="1" t="s">
        <v>22</v>
      </c>
      <c r="C7" s="1" t="s">
        <v>257</v>
      </c>
      <c r="D7" s="1" t="s">
        <v>24</v>
      </c>
      <c r="E7" s="1" t="s">
        <v>23</v>
      </c>
      <c r="F7" s="1">
        <v>4.5</v>
      </c>
      <c r="G7" s="4">
        <v>14900</v>
      </c>
      <c r="H7" s="1">
        <f>SUM(F7+G7/1000)</f>
        <v>19.399999999999999</v>
      </c>
    </row>
    <row r="8" spans="1:8" ht="43.5">
      <c r="A8" s="1">
        <v>7</v>
      </c>
      <c r="B8" s="1" t="s">
        <v>25</v>
      </c>
      <c r="C8" s="1" t="s">
        <v>258</v>
      </c>
      <c r="D8" s="1" t="s">
        <v>27</v>
      </c>
      <c r="E8" s="1" t="s">
        <v>26</v>
      </c>
      <c r="F8" s="1">
        <v>4.3</v>
      </c>
      <c r="G8" s="4">
        <v>14700</v>
      </c>
      <c r="H8" s="1">
        <f>SUM(F8+G8/1000)</f>
        <v>19</v>
      </c>
    </row>
    <row r="9" spans="1:8" ht="29.1">
      <c r="A9" s="1">
        <v>8</v>
      </c>
      <c r="B9" s="1" t="s">
        <v>28</v>
      </c>
      <c r="C9" s="1" t="s">
        <v>259</v>
      </c>
      <c r="D9" s="1" t="s">
        <v>30</v>
      </c>
      <c r="E9" s="1" t="s">
        <v>29</v>
      </c>
      <c r="F9" s="1">
        <v>4.5999999999999996</v>
      </c>
      <c r="G9" s="4">
        <v>12000</v>
      </c>
      <c r="H9" s="1">
        <f>SUM(F9+G9/1000)</f>
        <v>16.600000000000001</v>
      </c>
    </row>
    <row r="10" spans="1:8" ht="29.1">
      <c r="A10" s="1">
        <v>9</v>
      </c>
      <c r="B10" s="1" t="s">
        <v>31</v>
      </c>
      <c r="C10" s="1" t="s">
        <v>260</v>
      </c>
      <c r="D10" s="1" t="s">
        <v>33</v>
      </c>
      <c r="E10" s="1" t="s">
        <v>32</v>
      </c>
      <c r="F10" s="1">
        <v>4.5999999999999996</v>
      </c>
      <c r="G10" s="4">
        <v>11900</v>
      </c>
      <c r="H10" s="1">
        <f>SUM(F10+G10/1000)</f>
        <v>16.5</v>
      </c>
    </row>
    <row r="11" spans="1:8" ht="29.1">
      <c r="A11" s="1">
        <v>10</v>
      </c>
      <c r="B11" s="1" t="s">
        <v>34</v>
      </c>
      <c r="C11" s="1" t="s">
        <v>261</v>
      </c>
      <c r="D11" s="1" t="s">
        <v>36</v>
      </c>
      <c r="E11" s="1" t="s">
        <v>35</v>
      </c>
      <c r="F11" s="1">
        <v>4.5</v>
      </c>
      <c r="G11" s="4">
        <v>11100</v>
      </c>
      <c r="H11" s="1">
        <f>SUM(F11+G11/1000)</f>
        <v>15.6</v>
      </c>
    </row>
    <row r="12" spans="1:8" ht="43.5">
      <c r="A12" s="1">
        <v>11</v>
      </c>
      <c r="B12" s="1" t="s">
        <v>37</v>
      </c>
      <c r="C12" s="1" t="s">
        <v>262</v>
      </c>
      <c r="D12" s="1" t="s">
        <v>39</v>
      </c>
      <c r="E12" s="1" t="s">
        <v>38</v>
      </c>
      <c r="F12" s="1">
        <v>4.5</v>
      </c>
      <c r="G12" s="4">
        <v>11100</v>
      </c>
      <c r="H12" s="1">
        <f>SUM(F12+G12/1000)</f>
        <v>15.6</v>
      </c>
    </row>
    <row r="13" spans="1:8" ht="43.5">
      <c r="A13" s="1">
        <v>12</v>
      </c>
      <c r="B13" s="1" t="s">
        <v>40</v>
      </c>
      <c r="C13" s="1" t="s">
        <v>263</v>
      </c>
      <c r="D13" s="1" t="s">
        <v>42</v>
      </c>
      <c r="E13" s="1" t="s">
        <v>41</v>
      </c>
      <c r="F13" s="1">
        <v>4.5</v>
      </c>
      <c r="G13" s="4">
        <v>10700</v>
      </c>
      <c r="H13" s="1">
        <f>SUM(F13+G13/1000)</f>
        <v>15.2</v>
      </c>
    </row>
    <row r="14" spans="1:8" ht="29.1">
      <c r="A14" s="1">
        <v>13</v>
      </c>
      <c r="B14" s="1" t="s">
        <v>43</v>
      </c>
      <c r="C14" s="1" t="s">
        <v>264</v>
      </c>
      <c r="D14" s="1" t="s">
        <v>45</v>
      </c>
      <c r="E14" s="1" t="s">
        <v>44</v>
      </c>
      <c r="F14" s="1">
        <v>4.5999999999999996</v>
      </c>
      <c r="G14" s="4">
        <v>10000</v>
      </c>
      <c r="H14" s="1">
        <f>SUM(F14+G14/1000)</f>
        <v>14.6</v>
      </c>
    </row>
    <row r="15" spans="1:8" ht="57.95">
      <c r="A15" s="1">
        <v>14</v>
      </c>
      <c r="B15" s="1" t="s">
        <v>265</v>
      </c>
      <c r="C15" s="1" t="s">
        <v>266</v>
      </c>
      <c r="D15" s="1" t="s">
        <v>48</v>
      </c>
      <c r="E15" s="1" t="s">
        <v>47</v>
      </c>
      <c r="F15" s="1">
        <v>4.5999999999999996</v>
      </c>
      <c r="G15" s="4">
        <v>9831</v>
      </c>
      <c r="H15" s="1">
        <f>SUM(F15+G15/1000)</f>
        <v>14.430999999999999</v>
      </c>
    </row>
    <row r="16" spans="1:8" ht="29.1">
      <c r="A16" s="1">
        <v>15</v>
      </c>
      <c r="B16" s="1" t="s">
        <v>49</v>
      </c>
      <c r="C16" s="1" t="s">
        <v>267</v>
      </c>
      <c r="D16" s="1" t="s">
        <v>51</v>
      </c>
      <c r="E16" s="1" t="s">
        <v>50</v>
      </c>
      <c r="F16" s="1">
        <v>4.5999999999999996</v>
      </c>
      <c r="G16" s="4">
        <v>8214</v>
      </c>
      <c r="H16" s="1">
        <f>SUM(F16+G16/1000)</f>
        <v>12.814</v>
      </c>
    </row>
    <row r="17" spans="1:8" ht="43.5">
      <c r="A17" s="1">
        <v>16</v>
      </c>
      <c r="B17" s="1" t="s">
        <v>52</v>
      </c>
      <c r="C17" s="1" t="s">
        <v>268</v>
      </c>
      <c r="D17" s="1" t="s">
        <v>54</v>
      </c>
      <c r="E17" s="1" t="s">
        <v>53</v>
      </c>
      <c r="F17" s="1">
        <v>4.3</v>
      </c>
      <c r="G17" s="4">
        <v>7176</v>
      </c>
      <c r="H17" s="1">
        <f>SUM(F17+G17/1000)</f>
        <v>11.475999999999999</v>
      </c>
    </row>
    <row r="18" spans="1:8" ht="43.5">
      <c r="A18" s="1">
        <v>17</v>
      </c>
      <c r="B18" s="1" t="s">
        <v>55</v>
      </c>
      <c r="C18" s="1" t="s">
        <v>269</v>
      </c>
      <c r="D18" s="1" t="s">
        <v>57</v>
      </c>
      <c r="E18" s="1" t="s">
        <v>56</v>
      </c>
      <c r="F18" s="1">
        <v>4.5999999999999996</v>
      </c>
      <c r="G18" s="4">
        <v>6191</v>
      </c>
      <c r="H18" s="1">
        <f>SUM(F18+G18/1000)</f>
        <v>10.791</v>
      </c>
    </row>
    <row r="19" spans="1:8" ht="29.1">
      <c r="A19" s="1">
        <v>18</v>
      </c>
      <c r="B19" s="1" t="s">
        <v>58</v>
      </c>
      <c r="C19" s="1" t="s">
        <v>270</v>
      </c>
      <c r="D19" s="1" t="s">
        <v>60</v>
      </c>
      <c r="E19" s="1" t="s">
        <v>59</v>
      </c>
      <c r="F19" s="1">
        <v>4.5</v>
      </c>
      <c r="G19" s="4">
        <v>6286</v>
      </c>
      <c r="H19" s="1">
        <f>SUM(F19+G19/1000)</f>
        <v>10.786</v>
      </c>
    </row>
    <row r="20" spans="1:8" ht="43.5">
      <c r="A20" s="1">
        <v>19</v>
      </c>
      <c r="B20" s="1" t="s">
        <v>61</v>
      </c>
      <c r="C20" s="1" t="s">
        <v>271</v>
      </c>
      <c r="D20" s="1" t="s">
        <v>63</v>
      </c>
      <c r="E20" s="1" t="s">
        <v>62</v>
      </c>
      <c r="F20" s="1">
        <v>4.7</v>
      </c>
      <c r="G20" s="4">
        <v>5558</v>
      </c>
      <c r="H20" s="1">
        <f>SUM(F20+G20/1000)</f>
        <v>10.257999999999999</v>
      </c>
    </row>
    <row r="21" spans="1:8" ht="43.5">
      <c r="A21" s="1">
        <v>20</v>
      </c>
      <c r="B21" s="1" t="s">
        <v>64</v>
      </c>
      <c r="C21" s="1" t="s">
        <v>272</v>
      </c>
      <c r="D21" s="1" t="s">
        <v>66</v>
      </c>
      <c r="E21" s="1" t="s">
        <v>65</v>
      </c>
      <c r="F21" s="1">
        <v>4.5999999999999996</v>
      </c>
      <c r="G21" s="4">
        <v>5558</v>
      </c>
      <c r="H21" s="1">
        <f>SUM(F21+G21/1000)</f>
        <v>10.157999999999999</v>
      </c>
    </row>
    <row r="22" spans="1:8" ht="43.5">
      <c r="A22" s="1">
        <v>21</v>
      </c>
      <c r="B22" s="1" t="s">
        <v>67</v>
      </c>
      <c r="C22" s="1" t="s">
        <v>273</v>
      </c>
      <c r="D22" s="1" t="s">
        <v>69</v>
      </c>
      <c r="E22" s="1" t="s">
        <v>68</v>
      </c>
      <c r="F22" s="1">
        <v>4.5</v>
      </c>
      <c r="G22" s="4">
        <v>5445</v>
      </c>
      <c r="H22" s="1">
        <f>SUM(F22+G22/1000)</f>
        <v>9.9450000000000003</v>
      </c>
    </row>
    <row r="23" spans="1:8" ht="43.5">
      <c r="A23" s="1">
        <v>22</v>
      </c>
      <c r="B23" s="1" t="s">
        <v>70</v>
      </c>
      <c r="C23" s="1" t="s">
        <v>274</v>
      </c>
      <c r="D23" s="1" t="s">
        <v>72</v>
      </c>
      <c r="E23" s="1" t="s">
        <v>71</v>
      </c>
      <c r="F23" s="1">
        <v>4.4000000000000004</v>
      </c>
      <c r="G23" s="4">
        <v>5298</v>
      </c>
      <c r="H23" s="1">
        <f>SUM(F23+G23/1000)</f>
        <v>9.6980000000000004</v>
      </c>
    </row>
    <row r="24" spans="1:8" ht="43.5">
      <c r="A24" s="1">
        <v>23</v>
      </c>
      <c r="B24" s="1" t="s">
        <v>73</v>
      </c>
      <c r="C24" s="1" t="s">
        <v>275</v>
      </c>
      <c r="D24" s="1" t="s">
        <v>75</v>
      </c>
      <c r="E24" s="1" t="s">
        <v>74</v>
      </c>
      <c r="F24" s="1">
        <v>4.7</v>
      </c>
      <c r="G24" s="4">
        <v>4947</v>
      </c>
      <c r="H24" s="1">
        <f>SUM(F24+G24/1000)</f>
        <v>9.6470000000000002</v>
      </c>
    </row>
    <row r="25" spans="1:8" ht="29.1">
      <c r="A25" s="1">
        <v>24</v>
      </c>
      <c r="B25" s="1" t="s">
        <v>76</v>
      </c>
      <c r="C25" s="1" t="s">
        <v>276</v>
      </c>
      <c r="D25" s="1" t="s">
        <v>78</v>
      </c>
      <c r="E25" s="1" t="s">
        <v>77</v>
      </c>
      <c r="F25" s="1">
        <v>4.5999999999999996</v>
      </c>
      <c r="G25" s="4">
        <v>4963</v>
      </c>
      <c r="H25" s="1">
        <f>SUM(F25+G25/1000)</f>
        <v>9.5629999999999988</v>
      </c>
    </row>
    <row r="26" spans="1:8" ht="43.5">
      <c r="A26" s="1">
        <v>25</v>
      </c>
      <c r="B26" s="1" t="s">
        <v>79</v>
      </c>
      <c r="C26" s="1" t="s">
        <v>277</v>
      </c>
      <c r="D26" s="1" t="s">
        <v>81</v>
      </c>
      <c r="E26" s="1" t="s">
        <v>80</v>
      </c>
      <c r="F26" s="1">
        <v>4.8</v>
      </c>
      <c r="G26" s="4">
        <v>4260</v>
      </c>
      <c r="H26" s="1">
        <f>SUM(F26+G26/1000)</f>
        <v>9.0599999999999987</v>
      </c>
    </row>
    <row r="27" spans="1:8" ht="43.5">
      <c r="A27" s="1">
        <v>26</v>
      </c>
      <c r="B27" s="1" t="s">
        <v>82</v>
      </c>
      <c r="C27" s="1" t="s">
        <v>278</v>
      </c>
      <c r="D27" s="1" t="s">
        <v>84</v>
      </c>
      <c r="E27" s="1" t="s">
        <v>83</v>
      </c>
      <c r="F27" s="1">
        <v>4.5</v>
      </c>
      <c r="G27" s="4">
        <v>4296</v>
      </c>
      <c r="H27" s="1">
        <f>SUM(F27+G27/1000)</f>
        <v>8.7959999999999994</v>
      </c>
    </row>
    <row r="28" spans="1:8" ht="43.5">
      <c r="A28" s="1">
        <v>27</v>
      </c>
      <c r="B28" s="1" t="s">
        <v>85</v>
      </c>
      <c r="C28" s="1" t="s">
        <v>279</v>
      </c>
      <c r="D28" s="1" t="s">
        <v>87</v>
      </c>
      <c r="E28" s="1" t="s">
        <v>86</v>
      </c>
      <c r="F28" s="1">
        <v>4.7</v>
      </c>
      <c r="G28" s="4">
        <v>3896</v>
      </c>
      <c r="H28" s="1">
        <f>SUM(F28+G28/1000)</f>
        <v>8.5960000000000001</v>
      </c>
    </row>
    <row r="29" spans="1:8" ht="57.95">
      <c r="A29" s="1">
        <v>28</v>
      </c>
      <c r="B29" s="1" t="s">
        <v>88</v>
      </c>
      <c r="C29" s="1" t="s">
        <v>280</v>
      </c>
      <c r="D29" s="1" t="s">
        <v>90</v>
      </c>
      <c r="E29" s="1" t="s">
        <v>89</v>
      </c>
      <c r="F29" s="1">
        <v>4.7</v>
      </c>
      <c r="G29" s="4">
        <v>3543</v>
      </c>
      <c r="H29" s="1">
        <f>SUM(F29+G29/1000)</f>
        <v>8.2430000000000003</v>
      </c>
    </row>
    <row r="30" spans="1:8" ht="29.1">
      <c r="A30" s="1">
        <v>29</v>
      </c>
      <c r="B30" s="1" t="s">
        <v>91</v>
      </c>
      <c r="C30" s="1" t="s">
        <v>281</v>
      </c>
      <c r="D30" s="1" t="s">
        <v>93</v>
      </c>
      <c r="E30" s="1" t="s">
        <v>92</v>
      </c>
      <c r="F30" s="1">
        <v>4.4000000000000004</v>
      </c>
      <c r="G30" s="4">
        <v>3597</v>
      </c>
      <c r="H30" s="1">
        <f>SUM(F30+G30/1000)</f>
        <v>7.9969999999999999</v>
      </c>
    </row>
    <row r="31" spans="1:8" ht="43.5">
      <c r="A31" s="1">
        <v>30</v>
      </c>
      <c r="B31" s="1" t="s">
        <v>94</v>
      </c>
      <c r="C31" s="1" t="s">
        <v>282</v>
      </c>
      <c r="D31" s="1" t="s">
        <v>96</v>
      </c>
      <c r="E31" s="1" t="s">
        <v>95</v>
      </c>
      <c r="F31" s="1">
        <v>4.8</v>
      </c>
      <c r="G31" s="4">
        <v>3181</v>
      </c>
      <c r="H31" s="1">
        <f>SUM(F31+G31/1000)</f>
        <v>7.9809999999999999</v>
      </c>
    </row>
    <row r="32" spans="1:8" ht="43.5">
      <c r="A32" s="1">
        <v>31</v>
      </c>
      <c r="B32" s="1" t="s">
        <v>97</v>
      </c>
      <c r="C32" s="1" t="s">
        <v>283</v>
      </c>
      <c r="D32" s="1" t="s">
        <v>99</v>
      </c>
      <c r="E32" s="1" t="s">
        <v>98</v>
      </c>
      <c r="F32" s="1">
        <v>4.3</v>
      </c>
      <c r="G32" s="4">
        <v>3597</v>
      </c>
      <c r="H32" s="1">
        <f>SUM(F32+G32/1000)</f>
        <v>7.8970000000000002</v>
      </c>
    </row>
    <row r="33" spans="1:8" ht="43.5">
      <c r="A33" s="1">
        <v>32</v>
      </c>
      <c r="B33" s="1" t="s">
        <v>100</v>
      </c>
      <c r="C33" s="1" t="s">
        <v>284</v>
      </c>
      <c r="D33" s="1" t="s">
        <v>102</v>
      </c>
      <c r="E33" s="1" t="s">
        <v>101</v>
      </c>
      <c r="F33" s="1">
        <v>4.4000000000000004</v>
      </c>
      <c r="G33" s="4">
        <v>3484</v>
      </c>
      <c r="H33" s="1">
        <f>SUM(F33+G33/1000)</f>
        <v>7.8840000000000003</v>
      </c>
    </row>
    <row r="34" spans="1:8" ht="57.95">
      <c r="A34" s="1">
        <v>33</v>
      </c>
      <c r="B34" s="1" t="s">
        <v>103</v>
      </c>
      <c r="C34" s="1" t="s">
        <v>285</v>
      </c>
      <c r="D34" s="1" t="s">
        <v>105</v>
      </c>
      <c r="E34" s="1" t="s">
        <v>104</v>
      </c>
      <c r="F34" s="1">
        <v>4.4000000000000004</v>
      </c>
      <c r="G34" s="4">
        <v>3406</v>
      </c>
      <c r="H34" s="1">
        <f>SUM(F34+G34/1000)</f>
        <v>7.8060000000000009</v>
      </c>
    </row>
    <row r="35" spans="1:8" ht="29.1">
      <c r="A35" s="1">
        <v>34</v>
      </c>
      <c r="B35" s="1" t="s">
        <v>106</v>
      </c>
      <c r="C35" s="1" t="s">
        <v>286</v>
      </c>
      <c r="D35" s="1" t="s">
        <v>108</v>
      </c>
      <c r="E35" s="1" t="s">
        <v>107</v>
      </c>
      <c r="F35" s="1">
        <v>4.9000000000000004</v>
      </c>
      <c r="G35" s="4">
        <v>2710</v>
      </c>
      <c r="H35" s="1">
        <f>SUM(F35+G35/1000)</f>
        <v>7.61</v>
      </c>
    </row>
    <row r="36" spans="1:8" ht="57.95">
      <c r="A36" s="1">
        <v>35</v>
      </c>
      <c r="B36" s="1" t="s">
        <v>109</v>
      </c>
      <c r="C36" s="1" t="s">
        <v>287</v>
      </c>
      <c r="D36" s="1" t="s">
        <v>111</v>
      </c>
      <c r="E36" s="1" t="s">
        <v>110</v>
      </c>
      <c r="F36" s="1">
        <v>4.7</v>
      </c>
      <c r="G36" s="4">
        <v>2878</v>
      </c>
      <c r="H36" s="1">
        <f>SUM(F36+G36/1000)</f>
        <v>7.5780000000000003</v>
      </c>
    </row>
    <row r="37" spans="1:8" ht="43.5">
      <c r="A37" s="1">
        <v>36</v>
      </c>
      <c r="B37" s="1" t="s">
        <v>112</v>
      </c>
      <c r="C37" s="1" t="s">
        <v>288</v>
      </c>
      <c r="D37" s="1" t="s">
        <v>114</v>
      </c>
      <c r="E37" s="1" t="s">
        <v>113</v>
      </c>
      <c r="F37" s="1">
        <v>4.5</v>
      </c>
      <c r="G37" s="4">
        <v>3003</v>
      </c>
      <c r="H37" s="1">
        <f>SUM(F37+G37/1000)</f>
        <v>7.5030000000000001</v>
      </c>
    </row>
    <row r="38" spans="1:8" ht="43.5">
      <c r="A38" s="1">
        <v>37</v>
      </c>
      <c r="B38" s="1" t="s">
        <v>115</v>
      </c>
      <c r="C38" s="1" t="s">
        <v>289</v>
      </c>
      <c r="D38" s="1" t="s">
        <v>117</v>
      </c>
      <c r="E38" s="1" t="s">
        <v>116</v>
      </c>
      <c r="F38" s="1">
        <v>4.8</v>
      </c>
      <c r="G38" s="4">
        <v>2503</v>
      </c>
      <c r="H38" s="1">
        <f>SUM(F38+G38/1000)</f>
        <v>7.3029999999999999</v>
      </c>
    </row>
    <row r="39" spans="1:8" ht="29.1">
      <c r="A39" s="1">
        <v>38</v>
      </c>
      <c r="B39" s="1" t="s">
        <v>118</v>
      </c>
      <c r="C39" s="1" t="s">
        <v>290</v>
      </c>
      <c r="D39" s="1" t="s">
        <v>120</v>
      </c>
      <c r="E39" s="1" t="s">
        <v>119</v>
      </c>
      <c r="F39" s="1">
        <v>4.5999999999999996</v>
      </c>
      <c r="G39" s="4">
        <v>2539</v>
      </c>
      <c r="H39" s="1">
        <f>SUM(F39+G39/1000)</f>
        <v>7.1389999999999993</v>
      </c>
    </row>
    <row r="40" spans="1:8" ht="29.1">
      <c r="A40" s="1">
        <v>39</v>
      </c>
      <c r="B40" s="1" t="s">
        <v>121</v>
      </c>
      <c r="C40" s="1" t="s">
        <v>291</v>
      </c>
      <c r="D40" s="1" t="s">
        <v>123</v>
      </c>
      <c r="E40" s="1" t="s">
        <v>122</v>
      </c>
      <c r="F40" s="1">
        <v>4.5999999999999996</v>
      </c>
      <c r="G40" s="4">
        <v>2332</v>
      </c>
      <c r="H40" s="1">
        <f>SUM(F40+G40/1000)</f>
        <v>6.9319999999999995</v>
      </c>
    </row>
    <row r="41" spans="1:8" ht="43.5">
      <c r="A41" s="1">
        <v>40</v>
      </c>
      <c r="B41" s="1" t="s">
        <v>124</v>
      </c>
      <c r="C41" s="1" t="s">
        <v>292</v>
      </c>
      <c r="D41" s="1" t="s">
        <v>126</v>
      </c>
      <c r="E41" s="1" t="s">
        <v>125</v>
      </c>
      <c r="F41" s="1">
        <v>4.5999999999999996</v>
      </c>
      <c r="G41" s="4">
        <v>1987</v>
      </c>
      <c r="H41" s="1">
        <f>SUM(F41+G41/1000)</f>
        <v>6.5869999999999997</v>
      </c>
    </row>
    <row r="42" spans="1:8" ht="43.5">
      <c r="A42" s="1">
        <v>41</v>
      </c>
      <c r="B42" s="1" t="s">
        <v>127</v>
      </c>
      <c r="C42" s="1" t="s">
        <v>293</v>
      </c>
      <c r="D42" s="1" t="s">
        <v>129</v>
      </c>
      <c r="E42" s="1" t="s">
        <v>128</v>
      </c>
      <c r="F42" s="1">
        <v>4.8</v>
      </c>
      <c r="G42" s="4">
        <v>1747</v>
      </c>
      <c r="H42" s="1">
        <f>SUM(F42+G42/1000)</f>
        <v>6.5469999999999997</v>
      </c>
    </row>
    <row r="43" spans="1:8" ht="29.1">
      <c r="A43" s="1">
        <v>42</v>
      </c>
      <c r="B43" s="1" t="s">
        <v>130</v>
      </c>
      <c r="C43" s="1" t="s">
        <v>294</v>
      </c>
      <c r="D43" s="1" t="s">
        <v>132</v>
      </c>
      <c r="E43" s="1" t="s">
        <v>131</v>
      </c>
      <c r="F43" s="1">
        <v>4.5999999999999996</v>
      </c>
      <c r="G43" s="4">
        <v>1848</v>
      </c>
      <c r="H43" s="1">
        <f>SUM(F43+G43/1000)</f>
        <v>6.4479999999999995</v>
      </c>
    </row>
    <row r="44" spans="1:8" ht="29.1">
      <c r="A44" s="1">
        <v>43</v>
      </c>
      <c r="B44" s="1" t="s">
        <v>133</v>
      </c>
      <c r="C44" s="1" t="s">
        <v>295</v>
      </c>
      <c r="D44" s="1" t="s">
        <v>135</v>
      </c>
      <c r="E44" s="1" t="s">
        <v>134</v>
      </c>
      <c r="F44" s="1">
        <v>4.4000000000000004</v>
      </c>
      <c r="G44" s="4">
        <v>1910</v>
      </c>
      <c r="H44" s="1">
        <f>SUM(F44+G44/1000)</f>
        <v>6.3100000000000005</v>
      </c>
    </row>
    <row r="45" spans="1:8" ht="57.95">
      <c r="A45" s="1">
        <v>44</v>
      </c>
      <c r="B45" s="1" t="s">
        <v>136</v>
      </c>
      <c r="C45" s="3" t="s">
        <v>296</v>
      </c>
      <c r="D45" s="1" t="s">
        <v>138</v>
      </c>
      <c r="E45" s="1" t="s">
        <v>137</v>
      </c>
      <c r="F45" s="1">
        <v>4.5</v>
      </c>
      <c r="G45" s="4">
        <v>1782</v>
      </c>
      <c r="H45" s="1">
        <f>SUM(F45+G45/1000)</f>
        <v>6.282</v>
      </c>
    </row>
    <row r="46" spans="1:8" ht="29.1">
      <c r="A46" s="1">
        <v>45</v>
      </c>
      <c r="B46" s="1" t="s">
        <v>139</v>
      </c>
      <c r="C46" s="1" t="s">
        <v>297</v>
      </c>
      <c r="D46" s="1" t="s">
        <v>141</v>
      </c>
      <c r="E46" s="1" t="s">
        <v>140</v>
      </c>
      <c r="F46" s="1">
        <v>4.5999999999999996</v>
      </c>
      <c r="G46" s="4">
        <v>1537</v>
      </c>
      <c r="H46" s="1">
        <f>SUM(F46+G46/1000)</f>
        <v>6.1369999999999996</v>
      </c>
    </row>
    <row r="47" spans="1:8" ht="29.1">
      <c r="A47" s="1">
        <v>46</v>
      </c>
      <c r="B47" s="1" t="s">
        <v>142</v>
      </c>
      <c r="C47" s="1" t="s">
        <v>298</v>
      </c>
      <c r="D47" s="1" t="s">
        <v>144</v>
      </c>
      <c r="E47" s="1" t="s">
        <v>143</v>
      </c>
      <c r="F47" s="1">
        <v>4.5</v>
      </c>
      <c r="G47" s="4">
        <v>1573</v>
      </c>
      <c r="H47" s="1">
        <f>SUM(F47+G47/1000)</f>
        <v>6.0730000000000004</v>
      </c>
    </row>
    <row r="48" spans="1:8" ht="29.1">
      <c r="A48" s="1">
        <v>47</v>
      </c>
      <c r="B48" s="1" t="s">
        <v>145</v>
      </c>
      <c r="C48" s="1" t="s">
        <v>299</v>
      </c>
      <c r="D48" s="1" t="s">
        <v>147</v>
      </c>
      <c r="E48" s="1" t="s">
        <v>146</v>
      </c>
      <c r="F48" s="1">
        <v>5</v>
      </c>
      <c r="G48" s="4">
        <v>1055</v>
      </c>
      <c r="H48" s="1">
        <f>SUM(F48+G48/1000)</f>
        <v>6.0549999999999997</v>
      </c>
    </row>
    <row r="49" spans="1:8" ht="72.599999999999994">
      <c r="A49" s="1">
        <v>48</v>
      </c>
      <c r="B49" s="1" t="s">
        <v>300</v>
      </c>
      <c r="C49" s="1" t="s">
        <v>301</v>
      </c>
      <c r="D49" s="1" t="s">
        <v>150</v>
      </c>
      <c r="E49" s="1" t="s">
        <v>149</v>
      </c>
      <c r="F49" s="1">
        <v>5</v>
      </c>
      <c r="G49" s="4">
        <v>1033</v>
      </c>
      <c r="H49" s="1">
        <f>SUM(F49+G49/1000)</f>
        <v>6.0329999999999995</v>
      </c>
    </row>
    <row r="50" spans="1:8" ht="43.5">
      <c r="A50" s="1">
        <v>49</v>
      </c>
      <c r="B50" s="1" t="s">
        <v>151</v>
      </c>
      <c r="C50" s="1" t="s">
        <v>302</v>
      </c>
      <c r="D50" s="1" t="s">
        <v>153</v>
      </c>
      <c r="E50" s="1" t="s">
        <v>152</v>
      </c>
      <c r="F50" s="1">
        <v>4.7</v>
      </c>
      <c r="G50" s="4">
        <v>1288</v>
      </c>
      <c r="H50" s="1">
        <f>SUM(F50+G50/1000)</f>
        <v>5.9880000000000004</v>
      </c>
    </row>
    <row r="51" spans="1:8" ht="43.5">
      <c r="A51" s="1">
        <v>50</v>
      </c>
      <c r="B51" s="1" t="s">
        <v>154</v>
      </c>
      <c r="C51" s="1" t="s">
        <v>303</v>
      </c>
      <c r="D51" s="1" t="s">
        <v>156</v>
      </c>
      <c r="E51" s="1" t="s">
        <v>155</v>
      </c>
      <c r="F51" s="1">
        <v>4.5999999999999996</v>
      </c>
      <c r="G51" s="1">
        <v>605</v>
      </c>
      <c r="H51" s="1">
        <f>SUM(F51+G51/1000)</f>
        <v>5.2050000000000001</v>
      </c>
    </row>
    <row r="52" spans="1:8" ht="57.95">
      <c r="A52" s="1">
        <v>51</v>
      </c>
      <c r="B52" s="1" t="s">
        <v>157</v>
      </c>
      <c r="C52" s="1" t="s">
        <v>304</v>
      </c>
      <c r="D52" s="1" t="s">
        <v>159</v>
      </c>
      <c r="E52" s="1" t="s">
        <v>158</v>
      </c>
      <c r="F52" s="1">
        <v>4.5</v>
      </c>
      <c r="G52" s="1">
        <v>246</v>
      </c>
      <c r="H52" s="1">
        <f>SUM(F52+G52/1000)</f>
        <v>4.7460000000000004</v>
      </c>
    </row>
    <row r="53" spans="1:8" ht="29.1">
      <c r="A53" s="1">
        <v>52</v>
      </c>
      <c r="B53" s="1" t="s">
        <v>160</v>
      </c>
      <c r="C53" s="1" t="s">
        <v>305</v>
      </c>
      <c r="D53" s="1" t="s">
        <v>48</v>
      </c>
      <c r="E53" s="1" t="s">
        <v>161</v>
      </c>
      <c r="F53" s="1">
        <v>4.7</v>
      </c>
      <c r="G53" s="1">
        <v>20</v>
      </c>
      <c r="H53" s="1">
        <f>SUM(F53+G53/1000)</f>
        <v>4.72</v>
      </c>
    </row>
    <row r="54" spans="1:8" ht="43.5">
      <c r="A54" s="1">
        <v>53</v>
      </c>
      <c r="B54" s="1" t="s">
        <v>162</v>
      </c>
      <c r="C54" s="1" t="s">
        <v>306</v>
      </c>
      <c r="D54" s="1" t="s">
        <v>164</v>
      </c>
      <c r="E54" s="1" t="s">
        <v>163</v>
      </c>
      <c r="F54" s="1">
        <v>4.5</v>
      </c>
      <c r="G54" s="1">
        <v>217</v>
      </c>
      <c r="H54" s="1">
        <f>SUM(F54+G54/1000)</f>
        <v>4.7169999999999996</v>
      </c>
    </row>
    <row r="55" spans="1:8" ht="29.1">
      <c r="A55" s="1">
        <v>54</v>
      </c>
      <c r="B55" s="1" t="s">
        <v>165</v>
      </c>
      <c r="C55" s="1" t="s">
        <v>307</v>
      </c>
      <c r="D55" s="1" t="s">
        <v>167</v>
      </c>
      <c r="E55" s="1" t="s">
        <v>166</v>
      </c>
      <c r="F55" s="1">
        <v>4.5999999999999996</v>
      </c>
      <c r="H55" s="1">
        <f>SUM(F55+G55/1000)</f>
        <v>4.5999999999999996</v>
      </c>
    </row>
    <row r="56" spans="1:8" ht="72.599999999999994">
      <c r="A56" s="1">
        <v>55</v>
      </c>
      <c r="B56" s="1" t="s">
        <v>168</v>
      </c>
      <c r="C56" s="1" t="s">
        <v>308</v>
      </c>
      <c r="D56" s="1" t="s">
        <v>170</v>
      </c>
      <c r="E56" s="1" t="s">
        <v>169</v>
      </c>
      <c r="F56" s="1">
        <v>4.3</v>
      </c>
      <c r="G56" s="1">
        <v>277</v>
      </c>
      <c r="H56" s="1">
        <f>SUM(F56+G56/1000)</f>
        <v>4.577</v>
      </c>
    </row>
    <row r="57" spans="1:8" ht="29.1">
      <c r="A57" s="1">
        <v>56</v>
      </c>
      <c r="B57" s="1" t="s">
        <v>171</v>
      </c>
      <c r="C57" s="1" t="s">
        <v>309</v>
      </c>
      <c r="D57" s="1" t="s">
        <v>173</v>
      </c>
      <c r="E57" s="1" t="s">
        <v>172</v>
      </c>
      <c r="F57" s="1">
        <v>4.5</v>
      </c>
      <c r="H57" s="1">
        <f>SUM(F57+G57/1000)</f>
        <v>4.5</v>
      </c>
    </row>
  </sheetData>
  <sortState xmlns:xlrd2="http://schemas.microsoft.com/office/spreadsheetml/2017/richdata2" ref="A2:H57">
    <sortCondition descending="1" ref="H1:H57"/>
  </sortState>
  <hyperlinks>
    <hyperlink ref="C45" r:id="rId1" xr:uid="{BFF72DE1-79E4-41A5-9C73-0BCF7DF3D140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6519A2-99B5-41D8-AF03-DA1D8D696FE0}">
  <dimension ref="A1:A4"/>
  <sheetViews>
    <sheetView workbookViewId="0">
      <selection sqref="A1:A4"/>
    </sheetView>
  </sheetViews>
  <sheetFormatPr defaultRowHeight="14.45"/>
  <cols>
    <col min="1" max="1" width="50.140625" customWidth="1"/>
  </cols>
  <sheetData>
    <row r="1" spans="1:1">
      <c r="A1" t="s">
        <v>310</v>
      </c>
    </row>
    <row r="2" spans="1:1">
      <c r="A2" t="s">
        <v>311</v>
      </c>
    </row>
    <row r="3" spans="1:1" ht="29.1">
      <c r="A3" s="1" t="s">
        <v>312</v>
      </c>
    </row>
    <row r="4" spans="1:1">
      <c r="A4" t="s">
        <v>313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Josie Middleton</dc:creator>
  <cp:keywords/>
  <dc:description/>
  <cp:lastModifiedBy/>
  <cp:revision/>
  <dcterms:created xsi:type="dcterms:W3CDTF">2025-06-26T10:49:32Z</dcterms:created>
  <dcterms:modified xsi:type="dcterms:W3CDTF">2025-07-04T14:55:48Z</dcterms:modified>
  <cp:category/>
  <cp:contentStatus/>
</cp:coreProperties>
</file>